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一览表" sheetId="4" r:id="rId1"/>
    <sheet name="Sheet3" sheetId="3" r:id="rId2"/>
  </sheets>
  <definedNames>
    <definedName name="_xlnm.Print_Titles" localSheetId="0">一览表!$3:$4</definedName>
  </definedNames>
  <calcPr calcId="124519"/>
</workbook>
</file>

<file path=xl/calcChain.xml><?xml version="1.0" encoding="utf-8"?>
<calcChain xmlns="http://schemas.openxmlformats.org/spreadsheetml/2006/main">
  <c r="E9" i="4"/>
  <c r="E32"/>
  <c r="E13" l="1"/>
  <c r="E14"/>
  <c r="E15"/>
  <c r="E16"/>
  <c r="E17"/>
  <c r="E18"/>
  <c r="E19"/>
  <c r="E20"/>
  <c r="E21"/>
  <c r="E22"/>
  <c r="E23"/>
  <c r="E33"/>
  <c r="E31"/>
  <c r="E30"/>
  <c r="E29"/>
  <c r="E28"/>
  <c r="E27"/>
  <c r="E26"/>
  <c r="E24"/>
  <c r="E12"/>
  <c r="E11"/>
  <c r="E10"/>
  <c r="E8"/>
  <c r="E7"/>
  <c r="E6"/>
  <c r="E5"/>
</calcChain>
</file>

<file path=xl/sharedStrings.xml><?xml version="1.0" encoding="utf-8"?>
<sst xmlns="http://schemas.openxmlformats.org/spreadsheetml/2006/main" count="68" uniqueCount="65">
  <si>
    <t>语文</t>
    <phoneticPr fontId="1" type="noConversion"/>
  </si>
  <si>
    <t>数学</t>
    <phoneticPr fontId="1" type="noConversion"/>
  </si>
  <si>
    <t>荔枝希望小学</t>
  </si>
  <si>
    <t>城十四校</t>
  </si>
  <si>
    <t>合计</t>
    <phoneticPr fontId="1" type="noConversion"/>
  </si>
  <si>
    <t>浙涪友谊学校</t>
    <phoneticPr fontId="1" type="noConversion"/>
  </si>
  <si>
    <t>序号</t>
    <phoneticPr fontId="1" type="noConversion"/>
  </si>
  <si>
    <t>主管部门</t>
    <phoneticPr fontId="1" type="noConversion"/>
  </si>
  <si>
    <t>选聘学校</t>
    <phoneticPr fontId="1" type="noConversion"/>
  </si>
  <si>
    <t>附件1</t>
    <phoneticPr fontId="1" type="noConversion"/>
  </si>
  <si>
    <t>年龄</t>
    <phoneticPr fontId="1" type="noConversion"/>
  </si>
  <si>
    <t>学历</t>
    <phoneticPr fontId="1" type="noConversion"/>
  </si>
  <si>
    <t>教师资格</t>
    <phoneticPr fontId="1" type="noConversion"/>
  </si>
  <si>
    <t>其他条件</t>
    <phoneticPr fontId="1" type="noConversion"/>
  </si>
  <si>
    <t>选聘条件</t>
    <phoneticPr fontId="1" type="noConversion"/>
  </si>
  <si>
    <t>城十校</t>
    <phoneticPr fontId="1" type="noConversion"/>
  </si>
  <si>
    <t>城三校</t>
    <phoneticPr fontId="1" type="noConversion"/>
  </si>
  <si>
    <t>城十八校</t>
    <phoneticPr fontId="1" type="noConversion"/>
  </si>
  <si>
    <t>选聘学科及名额</t>
    <phoneticPr fontId="1" type="noConversion"/>
  </si>
  <si>
    <t>涪陵区2023年公开选聘区内在编在职教师学科岗位一览表</t>
    <phoneticPr fontId="1" type="noConversion"/>
  </si>
  <si>
    <t>江东凉塘小学</t>
    <phoneticPr fontId="1" type="noConversion"/>
  </si>
  <si>
    <t>李渡小学</t>
    <phoneticPr fontId="1" type="noConversion"/>
  </si>
  <si>
    <t>涪州中学</t>
    <phoneticPr fontId="6" type="noConversion"/>
  </si>
  <si>
    <t>物理</t>
    <phoneticPr fontId="1" type="noConversion"/>
  </si>
  <si>
    <t>历史</t>
    <phoneticPr fontId="1" type="noConversion"/>
  </si>
  <si>
    <t>地理</t>
    <phoneticPr fontId="1" type="noConversion"/>
  </si>
  <si>
    <t xml:space="preserve">幼教  </t>
    <phoneticPr fontId="1" type="noConversion"/>
  </si>
  <si>
    <t>九中</t>
    <phoneticPr fontId="1" type="noConversion"/>
  </si>
  <si>
    <t>十四中</t>
    <phoneticPr fontId="6" type="noConversion"/>
  </si>
  <si>
    <t>十五中</t>
    <phoneticPr fontId="1" type="noConversion"/>
  </si>
  <si>
    <t>十六中</t>
    <phoneticPr fontId="1" type="noConversion"/>
  </si>
  <si>
    <t>二十一中</t>
    <phoneticPr fontId="1" type="noConversion"/>
  </si>
  <si>
    <t>区幼儿园</t>
    <phoneticPr fontId="1" type="noConversion"/>
  </si>
  <si>
    <t>机关幼儿园</t>
    <phoneticPr fontId="1" type="noConversion"/>
  </si>
  <si>
    <t>城区二幼</t>
    <phoneticPr fontId="1" type="noConversion"/>
  </si>
  <si>
    <t>城区三幼</t>
    <phoneticPr fontId="1" type="noConversion"/>
  </si>
  <si>
    <t>城区四幼</t>
    <phoneticPr fontId="1" type="noConversion"/>
  </si>
  <si>
    <t>城区五幼</t>
    <phoneticPr fontId="1" type="noConversion"/>
  </si>
  <si>
    <t>李渡中心园</t>
    <phoneticPr fontId="1" type="noConversion"/>
  </si>
  <si>
    <t>高新区幼儿园</t>
    <phoneticPr fontId="1" type="noConversion"/>
  </si>
  <si>
    <t>龙井湖幼儿园</t>
    <phoneticPr fontId="1" type="noConversion"/>
  </si>
  <si>
    <t>备注</t>
    <phoneticPr fontId="1" type="noConversion"/>
  </si>
  <si>
    <t>具有大学专科及以上学历</t>
    <phoneticPr fontId="1" type="noConversion"/>
  </si>
  <si>
    <t>具有选聘岗位所需及以上种类的教师资格证</t>
    <phoneticPr fontId="1" type="noConversion"/>
  </si>
  <si>
    <t>公开选聘的人员调入城区学校后，须在调入学校至少服务5年。</t>
    <phoneticPr fontId="1" type="noConversion"/>
  </si>
  <si>
    <t>具有大学专科及以上学历</t>
    <phoneticPr fontId="1" type="noConversion"/>
  </si>
  <si>
    <t>具有选聘岗位所需及以上种类的教师资格证</t>
    <phoneticPr fontId="1" type="noConversion"/>
  </si>
  <si>
    <t>公开选聘的人员调入城区学校后，须在调入学校至少服务5年。</t>
    <phoneticPr fontId="1" type="noConversion"/>
  </si>
  <si>
    <t>城七校（分校）</t>
    <phoneticPr fontId="1" type="noConversion"/>
  </si>
  <si>
    <t>实验小学（分校）</t>
    <phoneticPr fontId="1" type="noConversion"/>
  </si>
  <si>
    <t>城六校（分校）</t>
    <phoneticPr fontId="1" type="noConversion"/>
  </si>
  <si>
    <t>行知小学</t>
    <phoneticPr fontId="1" type="noConversion"/>
  </si>
  <si>
    <t>白鹤梁小学</t>
    <phoneticPr fontId="1" type="noConversion"/>
  </si>
  <si>
    <t>具有大学本科及以上学历</t>
    <phoneticPr fontId="1" type="noConversion"/>
  </si>
  <si>
    <t>荔枝中心园（靖黔分园）</t>
    <phoneticPr fontId="1" type="noConversion"/>
  </si>
  <si>
    <t>具有选聘岗位所需及以上种类的教师资格证.</t>
    <phoneticPr fontId="1" type="noConversion"/>
  </si>
  <si>
    <t>年龄不超过50周岁（1972年7月2日及以后出生）</t>
    <phoneticPr fontId="1" type="noConversion"/>
  </si>
  <si>
    <t>年龄不超过45周岁（1977年7月2日及以后出生）</t>
    <phoneticPr fontId="1" type="noConversion"/>
  </si>
  <si>
    <t>具有区内公办学校对应层次学科3学年（即6学期）及以上的在编在职任教经历，且编制所在学校须与选聘岗位层次相符。</t>
  </si>
  <si>
    <t>涪陵区教委</t>
    <phoneticPr fontId="1" type="noConversion"/>
  </si>
  <si>
    <t>具有区内公办学校对应层次学科3学年（即6学期）及以上的在编在职任教经历，且编制所在学校须与选聘岗位层次相符。</t>
    <phoneticPr fontId="1" type="noConversion"/>
  </si>
  <si>
    <t>层次</t>
    <phoneticPr fontId="1" type="noConversion"/>
  </si>
  <si>
    <t>初中</t>
    <phoneticPr fontId="1" type="noConversion"/>
  </si>
  <si>
    <t>小学</t>
    <phoneticPr fontId="1" type="noConversion"/>
  </si>
  <si>
    <t>幼儿园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</si>
</sst>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workbookViewId="0">
      <pane xSplit="16" ySplit="4" topLeftCell="Q5" activePane="bottomRight" state="frozen"/>
      <selection pane="topRight" activeCell="U1" sqref="U1"/>
      <selection pane="bottomLeft" activeCell="A5" sqref="A5"/>
      <selection pane="bottomRight" activeCell="I11" sqref="I11"/>
    </sheetView>
  </sheetViews>
  <sheetFormatPr defaultRowHeight="13.5"/>
  <cols>
    <col min="1" max="1" width="4.375" customWidth="1"/>
    <col min="2" max="2" width="7.625" customWidth="1"/>
    <col min="3" max="3" width="7.25" customWidth="1"/>
    <col min="4" max="4" width="21.375" bestFit="1" customWidth="1"/>
    <col min="5" max="5" width="5.5" customWidth="1"/>
    <col min="6" max="11" width="5" customWidth="1"/>
    <col min="12" max="12" width="9.75" customWidth="1"/>
    <col min="13" max="13" width="8.875" customWidth="1"/>
    <col min="14" max="14" width="12.5" customWidth="1"/>
    <col min="15" max="15" width="12.75" customWidth="1"/>
    <col min="16" max="16" width="12.625" customWidth="1"/>
    <col min="17" max="17" width="5.625" customWidth="1"/>
    <col min="18" max="18" width="9.125" customWidth="1"/>
  </cols>
  <sheetData>
    <row r="1" spans="1:18" ht="28.5" customHeight="1">
      <c r="A1" s="3" t="s">
        <v>9</v>
      </c>
    </row>
    <row r="2" spans="1:18" ht="34.5" customHeight="1">
      <c r="A2" s="18" t="s">
        <v>19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"/>
      <c r="R2" s="1"/>
    </row>
    <row r="3" spans="1:18" ht="32.25" customHeight="1">
      <c r="A3" s="19" t="s">
        <v>6</v>
      </c>
      <c r="B3" s="20" t="s">
        <v>7</v>
      </c>
      <c r="C3" s="20" t="s">
        <v>61</v>
      </c>
      <c r="D3" s="19" t="s">
        <v>8</v>
      </c>
      <c r="E3" s="21" t="s">
        <v>18</v>
      </c>
      <c r="F3" s="22"/>
      <c r="G3" s="22"/>
      <c r="H3" s="22"/>
      <c r="I3" s="22"/>
      <c r="J3" s="22"/>
      <c r="K3" s="23"/>
      <c r="L3" s="19" t="s">
        <v>14</v>
      </c>
      <c r="M3" s="19"/>
      <c r="N3" s="19"/>
      <c r="O3" s="19"/>
      <c r="P3" s="24" t="s">
        <v>41</v>
      </c>
      <c r="Q3" s="1"/>
      <c r="R3" s="1"/>
    </row>
    <row r="4" spans="1:18" ht="32.25" customHeight="1">
      <c r="A4" s="19"/>
      <c r="B4" s="20"/>
      <c r="C4" s="20"/>
      <c r="D4" s="19"/>
      <c r="E4" s="8" t="s">
        <v>4</v>
      </c>
      <c r="F4" s="9" t="s">
        <v>0</v>
      </c>
      <c r="G4" s="9" t="s">
        <v>1</v>
      </c>
      <c r="H4" s="10" t="s">
        <v>23</v>
      </c>
      <c r="I4" s="10" t="s">
        <v>24</v>
      </c>
      <c r="J4" s="10" t="s">
        <v>25</v>
      </c>
      <c r="K4" s="6" t="s">
        <v>26</v>
      </c>
      <c r="L4" s="10" t="s">
        <v>10</v>
      </c>
      <c r="M4" s="10" t="s">
        <v>11</v>
      </c>
      <c r="N4" s="10" t="s">
        <v>12</v>
      </c>
      <c r="O4" s="10" t="s">
        <v>13</v>
      </c>
      <c r="P4" s="25"/>
    </row>
    <row r="5" spans="1:18" ht="23.25" customHeight="1">
      <c r="A5" s="2">
        <v>1</v>
      </c>
      <c r="B5" s="17" t="s">
        <v>59</v>
      </c>
      <c r="C5" s="17" t="s">
        <v>62</v>
      </c>
      <c r="D5" s="4" t="s">
        <v>27</v>
      </c>
      <c r="E5" s="7">
        <f>SUM(F5:K5)</f>
        <v>4</v>
      </c>
      <c r="F5" s="11">
        <v>1</v>
      </c>
      <c r="G5" s="11">
        <v>1</v>
      </c>
      <c r="H5" s="12">
        <v>1</v>
      </c>
      <c r="I5" s="12"/>
      <c r="J5" s="12">
        <v>1</v>
      </c>
      <c r="K5" s="12"/>
      <c r="L5" s="14" t="s">
        <v>56</v>
      </c>
      <c r="M5" s="14" t="s">
        <v>53</v>
      </c>
      <c r="N5" s="14" t="s">
        <v>43</v>
      </c>
      <c r="O5" s="14" t="s">
        <v>60</v>
      </c>
      <c r="P5" s="14" t="s">
        <v>44</v>
      </c>
    </row>
    <row r="6" spans="1:18" ht="23.25" customHeight="1">
      <c r="A6" s="2">
        <v>2</v>
      </c>
      <c r="B6" s="17"/>
      <c r="C6" s="17"/>
      <c r="D6" s="4" t="s">
        <v>28</v>
      </c>
      <c r="E6" s="7">
        <f t="shared" ref="E6:E10" si="0">SUM(F6:K6)</f>
        <v>1</v>
      </c>
      <c r="F6" s="11"/>
      <c r="G6" s="11">
        <v>1</v>
      </c>
      <c r="H6" s="12"/>
      <c r="I6" s="12"/>
      <c r="J6" s="12"/>
      <c r="K6" s="12"/>
      <c r="L6" s="15"/>
      <c r="M6" s="15"/>
      <c r="N6" s="15"/>
      <c r="O6" s="15"/>
      <c r="P6" s="15"/>
    </row>
    <row r="7" spans="1:18" ht="23.25" customHeight="1">
      <c r="A7" s="2">
        <v>4</v>
      </c>
      <c r="B7" s="17"/>
      <c r="C7" s="17"/>
      <c r="D7" s="4" t="s">
        <v>29</v>
      </c>
      <c r="E7" s="7">
        <f t="shared" si="0"/>
        <v>4</v>
      </c>
      <c r="F7" s="11">
        <v>1</v>
      </c>
      <c r="G7" s="11">
        <v>1</v>
      </c>
      <c r="H7" s="12">
        <v>1</v>
      </c>
      <c r="I7" s="12">
        <v>1</v>
      </c>
      <c r="J7" s="12"/>
      <c r="K7" s="12"/>
      <c r="L7" s="15"/>
      <c r="M7" s="15"/>
      <c r="N7" s="15"/>
      <c r="O7" s="15"/>
      <c r="P7" s="15"/>
    </row>
    <row r="8" spans="1:18" ht="23.25" customHeight="1">
      <c r="A8" s="2">
        <v>5</v>
      </c>
      <c r="B8" s="17"/>
      <c r="C8" s="17"/>
      <c r="D8" s="4" t="s">
        <v>30</v>
      </c>
      <c r="E8" s="7">
        <f t="shared" si="0"/>
        <v>4</v>
      </c>
      <c r="F8" s="11">
        <v>1</v>
      </c>
      <c r="G8" s="11">
        <v>1</v>
      </c>
      <c r="H8" s="12"/>
      <c r="I8" s="12">
        <v>1</v>
      </c>
      <c r="J8" s="12">
        <v>1</v>
      </c>
      <c r="K8" s="12"/>
      <c r="L8" s="15"/>
      <c r="M8" s="15"/>
      <c r="N8" s="15"/>
      <c r="O8" s="15"/>
      <c r="P8" s="15"/>
    </row>
    <row r="9" spans="1:18" ht="23.25" customHeight="1">
      <c r="A9" s="2">
        <v>3</v>
      </c>
      <c r="B9" s="17"/>
      <c r="C9" s="17"/>
      <c r="D9" s="4" t="s">
        <v>22</v>
      </c>
      <c r="E9" s="7">
        <f t="shared" ref="E9" si="1">SUM(F9:K9)</f>
        <v>2</v>
      </c>
      <c r="F9" s="11">
        <v>1</v>
      </c>
      <c r="G9" s="11"/>
      <c r="H9" s="12"/>
      <c r="I9" s="12">
        <v>1</v>
      </c>
      <c r="J9" s="12"/>
      <c r="K9" s="12"/>
      <c r="L9" s="15"/>
      <c r="M9" s="15"/>
      <c r="N9" s="15"/>
      <c r="O9" s="15"/>
      <c r="P9" s="15"/>
    </row>
    <row r="10" spans="1:18" ht="23.25" customHeight="1">
      <c r="A10" s="2">
        <v>6</v>
      </c>
      <c r="B10" s="17"/>
      <c r="C10" s="17"/>
      <c r="D10" s="5" t="s">
        <v>31</v>
      </c>
      <c r="E10" s="7">
        <f t="shared" si="0"/>
        <v>5</v>
      </c>
      <c r="F10" s="11">
        <v>2</v>
      </c>
      <c r="G10" s="11">
        <v>2</v>
      </c>
      <c r="H10" s="12">
        <v>1</v>
      </c>
      <c r="I10" s="12"/>
      <c r="J10" s="12"/>
      <c r="K10" s="12"/>
      <c r="L10" s="15"/>
      <c r="M10" s="15"/>
      <c r="N10" s="15"/>
      <c r="O10" s="15"/>
      <c r="P10" s="15"/>
    </row>
    <row r="11" spans="1:18" ht="23.25" customHeight="1">
      <c r="A11" s="2">
        <v>7</v>
      </c>
      <c r="B11" s="17"/>
      <c r="C11" s="17" t="s">
        <v>63</v>
      </c>
      <c r="D11" s="2" t="s">
        <v>48</v>
      </c>
      <c r="E11" s="2">
        <f t="shared" ref="E11:E23" si="2">F11+G11</f>
        <v>9</v>
      </c>
      <c r="F11" s="2">
        <v>5</v>
      </c>
      <c r="G11" s="2">
        <v>4</v>
      </c>
      <c r="H11" s="2"/>
      <c r="I11" s="2"/>
      <c r="J11" s="2"/>
      <c r="K11" s="2"/>
      <c r="L11" s="14" t="s">
        <v>56</v>
      </c>
      <c r="M11" s="14" t="s">
        <v>42</v>
      </c>
      <c r="N11" s="14" t="s">
        <v>55</v>
      </c>
      <c r="O11" s="14" t="s">
        <v>58</v>
      </c>
      <c r="P11" s="14" t="s">
        <v>44</v>
      </c>
    </row>
    <row r="12" spans="1:18" ht="23.25" customHeight="1">
      <c r="A12" s="2">
        <v>8</v>
      </c>
      <c r="B12" s="17"/>
      <c r="C12" s="17"/>
      <c r="D12" s="2" t="s">
        <v>49</v>
      </c>
      <c r="E12" s="2">
        <f t="shared" si="2"/>
        <v>7</v>
      </c>
      <c r="F12" s="2">
        <v>4</v>
      </c>
      <c r="G12" s="2">
        <v>3</v>
      </c>
      <c r="H12" s="2"/>
      <c r="I12" s="2"/>
      <c r="J12" s="2"/>
      <c r="K12" s="2"/>
      <c r="L12" s="15"/>
      <c r="M12" s="15"/>
      <c r="N12" s="15"/>
      <c r="O12" s="15"/>
      <c r="P12" s="15"/>
    </row>
    <row r="13" spans="1:18" ht="23.25" customHeight="1">
      <c r="A13" s="2">
        <v>9</v>
      </c>
      <c r="B13" s="17"/>
      <c r="C13" s="17"/>
      <c r="D13" s="2" t="s">
        <v>5</v>
      </c>
      <c r="E13" s="2">
        <f t="shared" si="2"/>
        <v>3</v>
      </c>
      <c r="F13" s="2">
        <v>2</v>
      </c>
      <c r="G13" s="2">
        <v>1</v>
      </c>
      <c r="H13" s="2"/>
      <c r="I13" s="2"/>
      <c r="J13" s="2"/>
      <c r="K13" s="2"/>
      <c r="L13" s="15"/>
      <c r="M13" s="15"/>
      <c r="N13" s="15"/>
      <c r="O13" s="15"/>
      <c r="P13" s="15"/>
    </row>
    <row r="14" spans="1:18" ht="23.25" customHeight="1">
      <c r="A14" s="2">
        <v>10</v>
      </c>
      <c r="B14" s="17"/>
      <c r="C14" s="17"/>
      <c r="D14" s="2" t="s">
        <v>16</v>
      </c>
      <c r="E14" s="2">
        <f t="shared" si="2"/>
        <v>3</v>
      </c>
      <c r="F14" s="2">
        <v>2</v>
      </c>
      <c r="G14" s="2">
        <v>1</v>
      </c>
      <c r="H14" s="2"/>
      <c r="I14" s="2"/>
      <c r="J14" s="2"/>
      <c r="K14" s="2"/>
      <c r="L14" s="15"/>
      <c r="M14" s="15"/>
      <c r="N14" s="15"/>
      <c r="O14" s="15"/>
      <c r="P14" s="15"/>
    </row>
    <row r="15" spans="1:18" ht="23.25" customHeight="1">
      <c r="A15" s="2">
        <v>11</v>
      </c>
      <c r="B15" s="17"/>
      <c r="C15" s="17"/>
      <c r="D15" s="2" t="s">
        <v>50</v>
      </c>
      <c r="E15" s="2">
        <f t="shared" si="2"/>
        <v>7</v>
      </c>
      <c r="F15" s="2">
        <v>4</v>
      </c>
      <c r="G15" s="2">
        <v>3</v>
      </c>
      <c r="H15" s="2"/>
      <c r="I15" s="2"/>
      <c r="J15" s="2"/>
      <c r="K15" s="2"/>
      <c r="L15" s="15"/>
      <c r="M15" s="15"/>
      <c r="N15" s="15"/>
      <c r="O15" s="15"/>
      <c r="P15" s="15"/>
    </row>
    <row r="16" spans="1:18" ht="23.25" customHeight="1">
      <c r="A16" s="2">
        <v>12</v>
      </c>
      <c r="B16" s="17"/>
      <c r="C16" s="17"/>
      <c r="D16" s="2" t="s">
        <v>51</v>
      </c>
      <c r="E16" s="2">
        <f t="shared" si="2"/>
        <v>3</v>
      </c>
      <c r="F16" s="2">
        <v>2</v>
      </c>
      <c r="G16" s="2">
        <v>1</v>
      </c>
      <c r="H16" s="2"/>
      <c r="I16" s="2"/>
      <c r="J16" s="2"/>
      <c r="K16" s="2"/>
      <c r="L16" s="15"/>
      <c r="M16" s="15"/>
      <c r="N16" s="15"/>
      <c r="O16" s="15"/>
      <c r="P16" s="15"/>
    </row>
    <row r="17" spans="1:16" ht="23.25" customHeight="1">
      <c r="A17" s="2">
        <v>13</v>
      </c>
      <c r="B17" s="17"/>
      <c r="C17" s="17"/>
      <c r="D17" s="2" t="s">
        <v>52</v>
      </c>
      <c r="E17" s="2">
        <f t="shared" si="2"/>
        <v>3</v>
      </c>
      <c r="F17" s="2">
        <v>2</v>
      </c>
      <c r="G17" s="2">
        <v>1</v>
      </c>
      <c r="H17" s="2"/>
      <c r="I17" s="2"/>
      <c r="J17" s="2"/>
      <c r="K17" s="2"/>
      <c r="L17" s="15"/>
      <c r="M17" s="15"/>
      <c r="N17" s="15"/>
      <c r="O17" s="15"/>
      <c r="P17" s="15"/>
    </row>
    <row r="18" spans="1:16" ht="23.25" customHeight="1">
      <c r="A18" s="2">
        <v>14</v>
      </c>
      <c r="B18" s="17"/>
      <c r="C18" s="17"/>
      <c r="D18" s="2" t="s">
        <v>2</v>
      </c>
      <c r="E18" s="2">
        <f t="shared" si="2"/>
        <v>6</v>
      </c>
      <c r="F18" s="2">
        <v>3</v>
      </c>
      <c r="G18" s="2">
        <v>3</v>
      </c>
      <c r="H18" s="2"/>
      <c r="I18" s="2"/>
      <c r="J18" s="2"/>
      <c r="K18" s="2"/>
      <c r="L18" s="15"/>
      <c r="M18" s="15"/>
      <c r="N18" s="15"/>
      <c r="O18" s="15"/>
      <c r="P18" s="15"/>
    </row>
    <row r="19" spans="1:16" ht="23.25" customHeight="1">
      <c r="A19" s="2">
        <v>15</v>
      </c>
      <c r="B19" s="17"/>
      <c r="C19" s="17"/>
      <c r="D19" s="2" t="s">
        <v>15</v>
      </c>
      <c r="E19" s="2">
        <f t="shared" si="2"/>
        <v>2</v>
      </c>
      <c r="F19" s="2">
        <v>1</v>
      </c>
      <c r="G19" s="2">
        <v>1</v>
      </c>
      <c r="H19" s="2"/>
      <c r="I19" s="2"/>
      <c r="J19" s="2"/>
      <c r="K19" s="2"/>
      <c r="L19" s="15"/>
      <c r="M19" s="15"/>
      <c r="N19" s="15"/>
      <c r="O19" s="15"/>
      <c r="P19" s="15"/>
    </row>
    <row r="20" spans="1:16" ht="23.25" customHeight="1">
      <c r="A20" s="2">
        <v>16</v>
      </c>
      <c r="B20" s="17"/>
      <c r="C20" s="17"/>
      <c r="D20" s="2" t="s">
        <v>20</v>
      </c>
      <c r="E20" s="2">
        <f t="shared" si="2"/>
        <v>2</v>
      </c>
      <c r="F20" s="2">
        <v>1</v>
      </c>
      <c r="G20" s="2">
        <v>1</v>
      </c>
      <c r="H20" s="2"/>
      <c r="I20" s="2"/>
      <c r="J20" s="2"/>
      <c r="K20" s="2"/>
      <c r="L20" s="15"/>
      <c r="M20" s="15"/>
      <c r="N20" s="15"/>
      <c r="O20" s="15"/>
      <c r="P20" s="15"/>
    </row>
    <row r="21" spans="1:16" ht="23.25" customHeight="1">
      <c r="A21" s="2">
        <v>17</v>
      </c>
      <c r="B21" s="17"/>
      <c r="C21" s="17"/>
      <c r="D21" s="2" t="s">
        <v>3</v>
      </c>
      <c r="E21" s="2">
        <f t="shared" si="2"/>
        <v>10</v>
      </c>
      <c r="F21" s="2">
        <v>5</v>
      </c>
      <c r="G21" s="2">
        <v>5</v>
      </c>
      <c r="H21" s="2"/>
      <c r="I21" s="2"/>
      <c r="J21" s="2"/>
      <c r="K21" s="2"/>
      <c r="L21" s="15"/>
      <c r="M21" s="15"/>
      <c r="N21" s="15"/>
      <c r="O21" s="15"/>
      <c r="P21" s="15"/>
    </row>
    <row r="22" spans="1:16" ht="23.25" customHeight="1">
      <c r="A22" s="2">
        <v>18</v>
      </c>
      <c r="B22" s="17"/>
      <c r="C22" s="17"/>
      <c r="D22" s="2" t="s">
        <v>21</v>
      </c>
      <c r="E22" s="2">
        <f t="shared" si="2"/>
        <v>3</v>
      </c>
      <c r="F22" s="2">
        <v>2</v>
      </c>
      <c r="G22" s="2">
        <v>1</v>
      </c>
      <c r="H22" s="2"/>
      <c r="I22" s="2"/>
      <c r="J22" s="2"/>
      <c r="K22" s="2"/>
      <c r="L22" s="15"/>
      <c r="M22" s="15"/>
      <c r="N22" s="15"/>
      <c r="O22" s="15"/>
      <c r="P22" s="15"/>
    </row>
    <row r="23" spans="1:16" ht="23.25" customHeight="1">
      <c r="A23" s="2">
        <v>19</v>
      </c>
      <c r="B23" s="17"/>
      <c r="C23" s="17"/>
      <c r="D23" s="2" t="s">
        <v>17</v>
      </c>
      <c r="E23" s="2">
        <f t="shared" si="2"/>
        <v>2</v>
      </c>
      <c r="F23" s="2">
        <v>1</v>
      </c>
      <c r="G23" s="2">
        <v>1</v>
      </c>
      <c r="H23" s="2"/>
      <c r="I23" s="2"/>
      <c r="J23" s="2"/>
      <c r="K23" s="2"/>
      <c r="L23" s="16"/>
      <c r="M23" s="16"/>
      <c r="N23" s="16"/>
      <c r="O23" s="16"/>
      <c r="P23" s="16"/>
    </row>
    <row r="24" spans="1:16" ht="23.25" customHeight="1">
      <c r="A24" s="2">
        <v>20</v>
      </c>
      <c r="B24" s="17"/>
      <c r="C24" s="17" t="s">
        <v>64</v>
      </c>
      <c r="D24" s="2" t="s">
        <v>32</v>
      </c>
      <c r="E24" s="2">
        <f>SUM(F24:K24)</f>
        <v>3</v>
      </c>
      <c r="F24" s="2"/>
      <c r="G24" s="2"/>
      <c r="H24" s="2"/>
      <c r="I24" s="2"/>
      <c r="J24" s="2"/>
      <c r="K24" s="2">
        <v>3</v>
      </c>
      <c r="L24" s="14" t="s">
        <v>57</v>
      </c>
      <c r="M24" s="14" t="s">
        <v>45</v>
      </c>
      <c r="N24" s="14" t="s">
        <v>46</v>
      </c>
      <c r="O24" s="14" t="s">
        <v>58</v>
      </c>
      <c r="P24" s="14" t="s">
        <v>47</v>
      </c>
    </row>
    <row r="25" spans="1:16" ht="23.25" customHeight="1">
      <c r="A25" s="2">
        <v>21</v>
      </c>
      <c r="B25" s="17"/>
      <c r="C25" s="17"/>
      <c r="D25" s="2" t="s">
        <v>33</v>
      </c>
      <c r="E25" s="2">
        <v>3</v>
      </c>
      <c r="F25" s="2"/>
      <c r="G25" s="2"/>
      <c r="H25" s="2"/>
      <c r="I25" s="2"/>
      <c r="J25" s="2"/>
      <c r="K25" s="2">
        <v>3</v>
      </c>
      <c r="L25" s="15"/>
      <c r="M25" s="15"/>
      <c r="N25" s="15"/>
      <c r="O25" s="15"/>
      <c r="P25" s="15"/>
    </row>
    <row r="26" spans="1:16" ht="23.25" customHeight="1">
      <c r="A26" s="2">
        <v>22</v>
      </c>
      <c r="B26" s="17"/>
      <c r="C26" s="17"/>
      <c r="D26" s="2" t="s">
        <v>34</v>
      </c>
      <c r="E26" s="2">
        <f t="shared" ref="E26:E33" si="3">SUM(F26:K26)</f>
        <v>3</v>
      </c>
      <c r="F26" s="2"/>
      <c r="G26" s="2"/>
      <c r="H26" s="2"/>
      <c r="I26" s="2"/>
      <c r="J26" s="2"/>
      <c r="K26" s="2">
        <v>3</v>
      </c>
      <c r="L26" s="15"/>
      <c r="M26" s="15"/>
      <c r="N26" s="15"/>
      <c r="O26" s="15"/>
      <c r="P26" s="15"/>
    </row>
    <row r="27" spans="1:16" ht="23.25" customHeight="1">
      <c r="A27" s="2">
        <v>23</v>
      </c>
      <c r="B27" s="17"/>
      <c r="C27" s="17"/>
      <c r="D27" s="2" t="s">
        <v>35</v>
      </c>
      <c r="E27" s="2">
        <f t="shared" si="3"/>
        <v>3</v>
      </c>
      <c r="F27" s="2"/>
      <c r="G27" s="2"/>
      <c r="H27" s="2"/>
      <c r="I27" s="2"/>
      <c r="J27" s="2"/>
      <c r="K27" s="2">
        <v>3</v>
      </c>
      <c r="L27" s="15"/>
      <c r="M27" s="15"/>
      <c r="N27" s="15"/>
      <c r="O27" s="15"/>
      <c r="P27" s="15"/>
    </row>
    <row r="28" spans="1:16" ht="23.25" customHeight="1">
      <c r="A28" s="2">
        <v>24</v>
      </c>
      <c r="B28" s="17"/>
      <c r="C28" s="17"/>
      <c r="D28" s="2" t="s">
        <v>36</v>
      </c>
      <c r="E28" s="2">
        <f t="shared" si="3"/>
        <v>1</v>
      </c>
      <c r="F28" s="2"/>
      <c r="G28" s="2"/>
      <c r="H28" s="2"/>
      <c r="I28" s="2"/>
      <c r="J28" s="2"/>
      <c r="K28" s="2">
        <v>1</v>
      </c>
      <c r="L28" s="15"/>
      <c r="M28" s="15"/>
      <c r="N28" s="15"/>
      <c r="O28" s="15"/>
      <c r="P28" s="15"/>
    </row>
    <row r="29" spans="1:16" ht="23.25" customHeight="1">
      <c r="A29" s="2">
        <v>25</v>
      </c>
      <c r="B29" s="17"/>
      <c r="C29" s="17"/>
      <c r="D29" s="2" t="s">
        <v>37</v>
      </c>
      <c r="E29" s="2">
        <f t="shared" si="3"/>
        <v>1</v>
      </c>
      <c r="F29" s="2"/>
      <c r="G29" s="2"/>
      <c r="H29" s="2"/>
      <c r="I29" s="2"/>
      <c r="J29" s="2"/>
      <c r="K29" s="2">
        <v>1</v>
      </c>
      <c r="L29" s="15"/>
      <c r="M29" s="15"/>
      <c r="N29" s="15"/>
      <c r="O29" s="15"/>
      <c r="P29" s="15"/>
    </row>
    <row r="30" spans="1:16" ht="23.25" customHeight="1">
      <c r="A30" s="2">
        <v>26</v>
      </c>
      <c r="B30" s="17"/>
      <c r="C30" s="17"/>
      <c r="D30" s="2" t="s">
        <v>38</v>
      </c>
      <c r="E30" s="2">
        <f t="shared" si="3"/>
        <v>1</v>
      </c>
      <c r="F30" s="2"/>
      <c r="G30" s="2"/>
      <c r="H30" s="2"/>
      <c r="I30" s="2"/>
      <c r="J30" s="2"/>
      <c r="K30" s="2">
        <v>1</v>
      </c>
      <c r="L30" s="15"/>
      <c r="M30" s="15"/>
      <c r="N30" s="15"/>
      <c r="O30" s="15"/>
      <c r="P30" s="15"/>
    </row>
    <row r="31" spans="1:16" ht="23.25" customHeight="1">
      <c r="A31" s="2">
        <v>27</v>
      </c>
      <c r="B31" s="17"/>
      <c r="C31" s="17"/>
      <c r="D31" s="2" t="s">
        <v>39</v>
      </c>
      <c r="E31" s="2">
        <f t="shared" si="3"/>
        <v>2</v>
      </c>
      <c r="F31" s="2"/>
      <c r="G31" s="2"/>
      <c r="H31" s="2"/>
      <c r="I31" s="2"/>
      <c r="J31" s="2"/>
      <c r="K31" s="2">
        <v>2</v>
      </c>
      <c r="L31" s="15"/>
      <c r="M31" s="15"/>
      <c r="N31" s="15"/>
      <c r="O31" s="15"/>
      <c r="P31" s="15"/>
    </row>
    <row r="32" spans="1:16" ht="23.25" customHeight="1">
      <c r="A32" s="2">
        <v>28</v>
      </c>
      <c r="B32" s="17"/>
      <c r="C32" s="17"/>
      <c r="D32" s="2" t="s">
        <v>40</v>
      </c>
      <c r="E32" s="2">
        <f t="shared" si="3"/>
        <v>2</v>
      </c>
      <c r="F32" s="2"/>
      <c r="G32" s="2"/>
      <c r="H32" s="2"/>
      <c r="I32" s="2"/>
      <c r="J32" s="2"/>
      <c r="K32" s="2">
        <v>2</v>
      </c>
      <c r="L32" s="15"/>
      <c r="M32" s="15"/>
      <c r="N32" s="15"/>
      <c r="O32" s="15"/>
      <c r="P32" s="15"/>
    </row>
    <row r="33" spans="1:16" ht="23.25" customHeight="1">
      <c r="A33" s="2">
        <v>29</v>
      </c>
      <c r="B33" s="17"/>
      <c r="C33" s="17"/>
      <c r="D33" s="13" t="s">
        <v>54</v>
      </c>
      <c r="E33" s="2">
        <f t="shared" si="3"/>
        <v>1</v>
      </c>
      <c r="F33" s="2"/>
      <c r="G33" s="2"/>
      <c r="H33" s="2"/>
      <c r="I33" s="2"/>
      <c r="J33" s="2"/>
      <c r="K33" s="2">
        <v>1</v>
      </c>
      <c r="L33" s="16"/>
      <c r="M33" s="16"/>
      <c r="N33" s="16"/>
      <c r="O33" s="16"/>
      <c r="P33" s="16"/>
    </row>
  </sheetData>
  <mergeCells count="27">
    <mergeCell ref="A2:P2"/>
    <mergeCell ref="A3:A4"/>
    <mergeCell ref="B3:B4"/>
    <mergeCell ref="C3:C4"/>
    <mergeCell ref="D3:D4"/>
    <mergeCell ref="E3:K3"/>
    <mergeCell ref="L3:O3"/>
    <mergeCell ref="P3:P4"/>
    <mergeCell ref="B5:B33"/>
    <mergeCell ref="C5:C10"/>
    <mergeCell ref="L5:L10"/>
    <mergeCell ref="M5:M10"/>
    <mergeCell ref="N5:N10"/>
    <mergeCell ref="C24:C33"/>
    <mergeCell ref="L24:L33"/>
    <mergeCell ref="M24:M33"/>
    <mergeCell ref="N24:N33"/>
    <mergeCell ref="O24:O33"/>
    <mergeCell ref="P24:P33"/>
    <mergeCell ref="P5:P10"/>
    <mergeCell ref="C11:C23"/>
    <mergeCell ref="L11:L23"/>
    <mergeCell ref="M11:M23"/>
    <mergeCell ref="N11:N23"/>
    <mergeCell ref="O11:O23"/>
    <mergeCell ref="P11:P23"/>
    <mergeCell ref="O5:O10"/>
  </mergeCells>
  <phoneticPr fontId="1" type="noConversion"/>
  <printOptions horizontalCentered="1"/>
  <pageMargins left="0.51181102362204722" right="0.51181102362204722" top="0.55118110236220474" bottom="0.55118110236220474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一览表</vt:lpstr>
      <vt:lpstr>Sheet3</vt:lpstr>
      <vt:lpstr>一览表!Print_Titles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2023-06-30T06:01:10Z</dcterms:modified>
</cp:coreProperties>
</file>