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Sheet2" sheetId="2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<sst xmlns="http://schemas.openxmlformats.org/spreadsheetml/2006/main" count="306" uniqueCount="92">
  <si>
    <t>附件</t>
  </si>
  <si>
    <t>2025年上半年广安市公开考试招聘中小学教师（广安经开区）面试成绩及考试总成绩排名</t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</si>
  <si>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</si>
  <si>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报考单位</t>
    </r>
  </si>
  <si>
    <r>
      <rPr>
        <sz val="12"/>
        <rFont val="方正仿宋_GBK"/>
        <charset val="134"/>
      </rPr>
      <t>报考岗位</t>
    </r>
  </si>
  <si>
    <r>
      <rPr>
        <sz val="12"/>
        <rFont val="方正仿宋_GBK"/>
        <charset val="134"/>
      </rPr>
      <t>岗位编码</t>
    </r>
  </si>
  <si>
    <r>
      <rPr>
        <sz val="12"/>
        <rFont val="方正仿宋_GBK"/>
        <charset val="134"/>
      </rPr>
      <t>准考证号</t>
    </r>
  </si>
  <si>
    <r>
      <rPr>
        <sz val="12"/>
        <rFont val="方正仿宋_GBK"/>
        <charset val="134"/>
      </rPr>
      <t>笔试总成绩</t>
    </r>
  </si>
  <si>
    <r>
      <rPr>
        <sz val="12"/>
        <rFont val="方正仿宋_GBK"/>
        <charset val="134"/>
      </rPr>
      <t>折合成绩</t>
    </r>
  </si>
  <si>
    <r>
      <rPr>
        <sz val="12"/>
        <rFont val="方正仿宋_GBK"/>
        <charset val="134"/>
      </rPr>
      <t>面试成绩</t>
    </r>
  </si>
  <si>
    <r>
      <rPr>
        <sz val="12"/>
        <rFont val="方正仿宋_GBK"/>
        <charset val="134"/>
      </rPr>
      <t>总成绩</t>
    </r>
  </si>
  <si>
    <r>
      <rPr>
        <sz val="12"/>
        <rFont val="方正仿宋_GBK"/>
        <charset val="134"/>
      </rPr>
      <t>排名</t>
    </r>
  </si>
  <si>
    <r>
      <rPr>
        <sz val="12"/>
        <rFont val="方正仿宋_GBK"/>
        <charset val="134"/>
      </rPr>
      <t>备注</t>
    </r>
  </si>
  <si>
    <r>
      <rPr>
        <sz val="10"/>
        <rFont val="方正仿宋_GBK"/>
        <charset val="134"/>
      </rPr>
      <t>广安经开区学校</t>
    </r>
  </si>
  <si>
    <r>
      <rPr>
        <sz val="10"/>
        <rFont val="方正仿宋_GBK"/>
        <charset val="134"/>
      </rPr>
      <t>小学语文</t>
    </r>
  </si>
  <si>
    <t>11401011</t>
  </si>
  <si>
    <t>2501140102728</t>
  </si>
  <si>
    <t>2501140102808</t>
  </si>
  <si>
    <t>2501140102807</t>
  </si>
  <si>
    <r>
      <rPr>
        <sz val="10"/>
        <rFont val="方正仿宋_GBK"/>
        <charset val="134"/>
      </rPr>
      <t>小学数学</t>
    </r>
  </si>
  <si>
    <t>11401012</t>
  </si>
  <si>
    <t>2501140103103</t>
  </si>
  <si>
    <t>2501140102926</t>
  </si>
  <si>
    <t>2501140103030</t>
  </si>
  <si>
    <t>2501140103016</t>
  </si>
  <si>
    <t>2501140103108</t>
  </si>
  <si>
    <t>2501140103022</t>
  </si>
  <si>
    <r>
      <rPr>
        <sz val="10"/>
        <rFont val="方正仿宋_GBK"/>
        <charset val="134"/>
      </rPr>
      <t>小学体育</t>
    </r>
  </si>
  <si>
    <t>11401013</t>
  </si>
  <si>
    <t>2501140103304</t>
  </si>
  <si>
    <t>2501140103317</t>
  </si>
  <si>
    <t>2501140103303</t>
  </si>
  <si>
    <r>
      <rPr>
        <sz val="10"/>
        <rFont val="方正仿宋_GBK"/>
        <charset val="0"/>
      </rPr>
      <t>面试缺考</t>
    </r>
  </si>
  <si>
    <r>
      <rPr>
        <sz val="10"/>
        <rFont val="方正仿宋_GBK"/>
        <charset val="134"/>
      </rPr>
      <t>小学音乐</t>
    </r>
  </si>
  <si>
    <t>11401014</t>
  </si>
  <si>
    <t>2501140103420</t>
  </si>
  <si>
    <t>2501140103519</t>
  </si>
  <si>
    <t>2501140103507</t>
  </si>
  <si>
    <r>
      <rPr>
        <sz val="10"/>
        <rFont val="方正仿宋_GBK"/>
        <charset val="134"/>
      </rPr>
      <t>高中数学</t>
    </r>
  </si>
  <si>
    <t>11401015</t>
  </si>
  <si>
    <t>2501140103811</t>
  </si>
  <si>
    <t>2501140103722</t>
  </si>
  <si>
    <r>
      <rPr>
        <sz val="10"/>
        <rFont val="方正仿宋_GBK"/>
        <charset val="134"/>
      </rPr>
      <t>高中地理</t>
    </r>
  </si>
  <si>
    <t>11401016</t>
  </si>
  <si>
    <t>2501140103820</t>
  </si>
  <si>
    <t>2501140103827</t>
  </si>
  <si>
    <t>2501140103825</t>
  </si>
  <si>
    <r>
      <rPr>
        <sz val="10"/>
        <rFont val="方正仿宋_GBK"/>
        <charset val="134"/>
      </rPr>
      <t>高中物理</t>
    </r>
  </si>
  <si>
    <t>11401017</t>
  </si>
  <si>
    <t>2501140103924</t>
  </si>
  <si>
    <t>2501140103911</t>
  </si>
  <si>
    <t>2501140103909</t>
  </si>
  <si>
    <t>2501140103916</t>
  </si>
  <si>
    <t>2501140103927</t>
  </si>
  <si>
    <r>
      <rPr>
        <sz val="10"/>
        <rFont val="方正仿宋_GBK"/>
        <charset val="134"/>
      </rPr>
      <t>初中物理</t>
    </r>
  </si>
  <si>
    <t>11401018</t>
  </si>
  <si>
    <t>2501140104004</t>
  </si>
  <si>
    <t>2501140104002</t>
  </si>
  <si>
    <t>2501140104006</t>
  </si>
  <si>
    <r>
      <rPr>
        <sz val="10"/>
        <rFont val="方正仿宋_GBK"/>
        <charset val="134"/>
      </rPr>
      <t>初中数学</t>
    </r>
  </si>
  <si>
    <t>11401019</t>
  </si>
  <si>
    <t>2501140104022</t>
  </si>
  <si>
    <t>2501140104021</t>
  </si>
  <si>
    <t>2501140104111</t>
  </si>
  <si>
    <r>
      <rPr>
        <sz val="10"/>
        <rFont val="方正仿宋_GBK"/>
        <charset val="134"/>
      </rPr>
      <t>初中音乐</t>
    </r>
  </si>
  <si>
    <t>11401020</t>
  </si>
  <si>
    <t>2501140104311</t>
  </si>
  <si>
    <t>2501140104326</t>
  </si>
  <si>
    <t>2501140104319</t>
  </si>
  <si>
    <t>序号</t>
  </si>
  <si>
    <t>报考单位</t>
  </si>
  <si>
    <t>报考岗位</t>
  </si>
  <si>
    <t>岗位编码</t>
  </si>
  <si>
    <t>准考证号</t>
  </si>
  <si>
    <t>笔试总成绩</t>
  </si>
  <si>
    <t>折合成绩</t>
  </si>
  <si>
    <t>面试成绩</t>
  </si>
  <si>
    <t>总成绩</t>
  </si>
  <si>
    <t>排名</t>
  </si>
  <si>
    <t>备注</t>
  </si>
  <si>
    <t>广安经开区学校</t>
  </si>
  <si>
    <t>小学语文</t>
  </si>
  <si>
    <t>小学数学</t>
  </si>
  <si>
    <t>小学体育</t>
  </si>
  <si>
    <t>面试缺考</t>
  </si>
  <si>
    <t>小学音乐</t>
  </si>
  <si>
    <t>高中数学</t>
  </si>
  <si>
    <t>高中地理</t>
  </si>
  <si>
    <t>高中物理</t>
  </si>
  <si>
    <t>初中物理</t>
  </si>
  <si>
    <t>初中数学</t>
  </si>
  <si>
    <t>初中音乐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</si>
</sst>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sz val="13"/>
      <name val="方正黑体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20"/>
      <name val="方正小标宋_GBK"/>
      <charset val="0"/>
    </font>
    <font>
      <sz val="20"/>
      <name val="Times New Roman"/>
      <charset val="0"/>
    </font>
    <font>
      <sz val="12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9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0"/>
      <name val="方正仿宋_GBK"/>
      <charset val="0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0" fillId="0" borderId="0" xfId="0" applyNumberFormat="1" applyBorder="1">
      <alignment vertical="center"/>
    </xf>
    <xf numFmtId="31" fontId="0" fillId="0" borderId="0" xfId="0" applyNumberFormat="1" applyBorder="1">
      <alignment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8" fontId="7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right" vertical="center"/>
    </xf>
    <xf numFmtId="178" fontId="13" fillId="0" borderId="0" xfId="0" applyNumberFormat="1" applyFont="1" applyFill="1" applyAlignment="1">
      <alignment horizontal="right" vertical="center"/>
    </xf>
    <xf numFmtId="31" fontId="13" fillId="0" borderId="0" xfId="0" applyNumberFormat="1" applyFont="1" applyFill="1" applyAlignment="1">
      <alignment horizontal="right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A1" sqref="A1:L38"/>
    </sheetView>
  </sheetViews>
  <sheetFormatPr defaultColWidth="8.88888888888889" defaultRowHeight="14.4"/>
  <cols>
    <col min="1" max="1" width="5.88888888888889" customWidth="1"/>
    <col min="2" max="2" width="18.7777777777778" customWidth="1"/>
    <col min="3" max="3" width="13.1111111111111" customWidth="1"/>
    <col min="4" max="4" width="12.2222222222222" customWidth="1"/>
    <col min="5" max="5" width="15.4444444444444" customWidth="1"/>
    <col min="6" max="6" width="13" customWidth="1"/>
    <col min="7" max="7" width="12" customWidth="1"/>
    <col min="8" max="8" width="10.6666666666667" customWidth="1"/>
    <col min="9" max="9" width="10.5555555555556" customWidth="1"/>
    <col min="10" max="10" width="10" customWidth="1"/>
  </cols>
  <sheetData>
    <row r="1" spans="1:11">
      <c r="A1" s="19" t="s">
        <v>0</v>
      </c>
      <c r="F1" s="20"/>
      <c r="G1" s="21"/>
      <c r="I1" s="21"/>
      <c r="J1" s="21"/>
      <c r="K1" s="37"/>
    </row>
    <row r="2" ht="26.4" spans="1:12">
      <c r="A2" s="22" t="s">
        <v>1</v>
      </c>
      <c r="B2" s="22"/>
      <c r="C2" s="22"/>
      <c r="D2" s="22"/>
      <c r="E2" s="22"/>
      <c r="F2" s="23"/>
      <c r="G2" s="24"/>
      <c r="H2" s="22"/>
      <c r="I2" s="24"/>
      <c r="J2" s="24"/>
      <c r="K2" s="38"/>
      <c r="L2" s="22"/>
    </row>
    <row r="3" ht="25.2" spans="1:12">
      <c r="A3" s="25"/>
      <c r="B3" s="25"/>
      <c r="C3" s="25"/>
      <c r="D3" s="25"/>
      <c r="E3" s="25"/>
      <c r="F3" s="26"/>
      <c r="G3" s="27"/>
      <c r="H3" s="25"/>
      <c r="I3" s="39"/>
      <c r="J3" s="39"/>
      <c r="K3" s="40"/>
      <c r="L3" s="41"/>
    </row>
    <row r="4" ht="15.6" spans="1:12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9" t="s">
        <v>7</v>
      </c>
      <c r="G4" s="30" t="s">
        <v>8</v>
      </c>
      <c r="H4" s="31" t="s">
        <v>9</v>
      </c>
      <c r="I4" s="30" t="s">
        <v>8</v>
      </c>
      <c r="J4" s="30" t="s">
        <v>10</v>
      </c>
      <c r="K4" s="31" t="s">
        <v>11</v>
      </c>
      <c r="L4" s="28" t="s">
        <v>12</v>
      </c>
    </row>
    <row r="5" spans="1:12">
      <c r="A5" s="32">
        <v>1</v>
      </c>
      <c r="B5" s="33" t="s">
        <v>13</v>
      </c>
      <c r="C5" s="33" t="s">
        <v>14</v>
      </c>
      <c r="D5" s="32" t="s">
        <v>15</v>
      </c>
      <c r="E5" s="32" t="s">
        <v>16</v>
      </c>
      <c r="F5" s="34">
        <v>71.4</v>
      </c>
      <c r="G5" s="35">
        <f t="shared" ref="G5:G38" si="0">F5*0.6</f>
        <v>42.84</v>
      </c>
      <c r="H5" s="35">
        <v>82.87</v>
      </c>
      <c r="I5" s="35">
        <f t="shared" ref="I5:I15" si="1">H5*0.4</f>
        <v>33.148</v>
      </c>
      <c r="J5" s="35">
        <f t="shared" ref="J5:J38" si="2">G5+I5</f>
        <v>75.988</v>
      </c>
      <c r="K5" s="42">
        <v>1</v>
      </c>
      <c r="L5" s="32"/>
    </row>
    <row r="6" spans="1:12">
      <c r="A6" s="32">
        <v>2</v>
      </c>
      <c r="B6" s="33" t="s">
        <v>13</v>
      </c>
      <c r="C6" s="33" t="s">
        <v>14</v>
      </c>
      <c r="D6" s="32" t="s">
        <v>15</v>
      </c>
      <c r="E6" s="32" t="s">
        <v>17</v>
      </c>
      <c r="F6" s="34">
        <v>70.6</v>
      </c>
      <c r="G6" s="35">
        <f t="shared" si="0"/>
        <v>42.36</v>
      </c>
      <c r="H6" s="35">
        <v>83.9</v>
      </c>
      <c r="I6" s="35">
        <f t="shared" si="1"/>
        <v>33.56</v>
      </c>
      <c r="J6" s="35">
        <f t="shared" si="2"/>
        <v>75.92</v>
      </c>
      <c r="K6" s="42">
        <v>2</v>
      </c>
      <c r="L6" s="32"/>
    </row>
    <row r="7" spans="1:12">
      <c r="A7" s="32">
        <v>3</v>
      </c>
      <c r="B7" s="33" t="s">
        <v>13</v>
      </c>
      <c r="C7" s="33" t="s">
        <v>14</v>
      </c>
      <c r="D7" s="32" t="s">
        <v>15</v>
      </c>
      <c r="E7" s="32" t="s">
        <v>18</v>
      </c>
      <c r="F7" s="34">
        <v>69.6</v>
      </c>
      <c r="G7" s="35">
        <f t="shared" si="0"/>
        <v>41.76</v>
      </c>
      <c r="H7" s="35">
        <v>81.77</v>
      </c>
      <c r="I7" s="35">
        <f t="shared" si="1"/>
        <v>32.708</v>
      </c>
      <c r="J7" s="35">
        <f t="shared" si="2"/>
        <v>74.468</v>
      </c>
      <c r="K7" s="42">
        <v>3</v>
      </c>
      <c r="L7" s="32"/>
    </row>
    <row r="8" spans="1:12">
      <c r="A8" s="32">
        <v>4</v>
      </c>
      <c r="B8" s="33" t="s">
        <v>13</v>
      </c>
      <c r="C8" s="33" t="s">
        <v>19</v>
      </c>
      <c r="D8" s="32" t="s">
        <v>20</v>
      </c>
      <c r="E8" s="32" t="s">
        <v>21</v>
      </c>
      <c r="F8" s="34">
        <v>75</v>
      </c>
      <c r="G8" s="35">
        <f t="shared" si="0"/>
        <v>45</v>
      </c>
      <c r="H8" s="35">
        <v>82.81</v>
      </c>
      <c r="I8" s="35">
        <f t="shared" si="1"/>
        <v>33.124</v>
      </c>
      <c r="J8" s="35">
        <f t="shared" si="2"/>
        <v>78.124</v>
      </c>
      <c r="K8" s="42">
        <v>1</v>
      </c>
      <c r="L8" s="32"/>
    </row>
    <row r="9" spans="1:12">
      <c r="A9" s="32">
        <v>5</v>
      </c>
      <c r="B9" s="33" t="s">
        <v>13</v>
      </c>
      <c r="C9" s="33" t="s">
        <v>19</v>
      </c>
      <c r="D9" s="32" t="s">
        <v>20</v>
      </c>
      <c r="E9" s="32" t="s">
        <v>22</v>
      </c>
      <c r="F9" s="34">
        <v>72.2</v>
      </c>
      <c r="G9" s="35">
        <f t="shared" si="0"/>
        <v>43.32</v>
      </c>
      <c r="H9" s="35">
        <v>81.04</v>
      </c>
      <c r="I9" s="35">
        <f t="shared" si="1"/>
        <v>32.416</v>
      </c>
      <c r="J9" s="35">
        <f t="shared" si="2"/>
        <v>75.736</v>
      </c>
      <c r="K9" s="42">
        <v>2</v>
      </c>
      <c r="L9" s="32"/>
    </row>
    <row r="10" spans="1:12">
      <c r="A10" s="32">
        <v>8</v>
      </c>
      <c r="B10" s="33" t="s">
        <v>13</v>
      </c>
      <c r="C10" s="33" t="s">
        <v>19</v>
      </c>
      <c r="D10" s="32" t="s">
        <v>20</v>
      </c>
      <c r="E10" s="32" t="s">
        <v>23</v>
      </c>
      <c r="F10" s="34">
        <v>70.2</v>
      </c>
      <c r="G10" s="35">
        <f t="shared" si="0"/>
        <v>42.12</v>
      </c>
      <c r="H10" s="35">
        <v>83.89</v>
      </c>
      <c r="I10" s="35">
        <f t="shared" si="1"/>
        <v>33.556</v>
      </c>
      <c r="J10" s="35">
        <f t="shared" si="2"/>
        <v>75.676</v>
      </c>
      <c r="K10" s="42">
        <v>3</v>
      </c>
      <c r="L10" s="32"/>
    </row>
    <row r="11" spans="1:12">
      <c r="A11" s="32">
        <v>9</v>
      </c>
      <c r="B11" s="33" t="s">
        <v>13</v>
      </c>
      <c r="C11" s="33" t="s">
        <v>19</v>
      </c>
      <c r="D11" s="32" t="s">
        <v>20</v>
      </c>
      <c r="E11" s="32" t="s">
        <v>24</v>
      </c>
      <c r="F11" s="34">
        <v>69.8</v>
      </c>
      <c r="G11" s="35">
        <f t="shared" si="0"/>
        <v>41.88</v>
      </c>
      <c r="H11" s="35">
        <v>84.37</v>
      </c>
      <c r="I11" s="35">
        <f t="shared" si="1"/>
        <v>33.748</v>
      </c>
      <c r="J11" s="35">
        <f t="shared" si="2"/>
        <v>75.628</v>
      </c>
      <c r="K11" s="42">
        <v>4</v>
      </c>
      <c r="L11" s="32"/>
    </row>
    <row r="12" spans="1:12">
      <c r="A12" s="32">
        <v>6</v>
      </c>
      <c r="B12" s="33" t="s">
        <v>13</v>
      </c>
      <c r="C12" s="33" t="s">
        <v>19</v>
      </c>
      <c r="D12" s="32" t="s">
        <v>20</v>
      </c>
      <c r="E12" s="32" t="s">
        <v>25</v>
      </c>
      <c r="F12" s="34">
        <v>70.6</v>
      </c>
      <c r="G12" s="35">
        <f t="shared" si="0"/>
        <v>42.36</v>
      </c>
      <c r="H12" s="35">
        <v>81.69</v>
      </c>
      <c r="I12" s="35">
        <f t="shared" si="1"/>
        <v>32.676</v>
      </c>
      <c r="J12" s="35">
        <f t="shared" si="2"/>
        <v>75.036</v>
      </c>
      <c r="K12" s="42">
        <v>5</v>
      </c>
      <c r="L12" s="32"/>
    </row>
    <row r="13" spans="1:12">
      <c r="A13" s="32">
        <v>7</v>
      </c>
      <c r="B13" s="33" t="s">
        <v>13</v>
      </c>
      <c r="C13" s="33" t="s">
        <v>19</v>
      </c>
      <c r="D13" s="32" t="s">
        <v>20</v>
      </c>
      <c r="E13" s="32" t="s">
        <v>26</v>
      </c>
      <c r="F13" s="34">
        <v>70.4</v>
      </c>
      <c r="G13" s="35">
        <f t="shared" si="0"/>
        <v>42.24</v>
      </c>
      <c r="H13" s="35">
        <v>81.38</v>
      </c>
      <c r="I13" s="35">
        <f t="shared" si="1"/>
        <v>32.552</v>
      </c>
      <c r="J13" s="35">
        <f t="shared" si="2"/>
        <v>74.792</v>
      </c>
      <c r="K13" s="42">
        <v>6</v>
      </c>
      <c r="L13" s="32"/>
    </row>
    <row r="14" spans="1:12">
      <c r="A14" s="32">
        <v>10</v>
      </c>
      <c r="B14" s="33" t="s">
        <v>13</v>
      </c>
      <c r="C14" s="33" t="s">
        <v>27</v>
      </c>
      <c r="D14" s="32" t="s">
        <v>28</v>
      </c>
      <c r="E14" s="32" t="s">
        <v>29</v>
      </c>
      <c r="F14" s="34">
        <v>73.2</v>
      </c>
      <c r="G14" s="35">
        <f t="shared" si="0"/>
        <v>43.92</v>
      </c>
      <c r="H14" s="35">
        <v>81.51</v>
      </c>
      <c r="I14" s="35">
        <f t="shared" si="1"/>
        <v>32.604</v>
      </c>
      <c r="J14" s="35">
        <f t="shared" si="2"/>
        <v>76.524</v>
      </c>
      <c r="K14" s="42">
        <v>1</v>
      </c>
      <c r="L14" s="32"/>
    </row>
    <row r="15" spans="1:12">
      <c r="A15" s="32">
        <v>12</v>
      </c>
      <c r="B15" s="33" t="s">
        <v>13</v>
      </c>
      <c r="C15" s="33" t="s">
        <v>27</v>
      </c>
      <c r="D15" s="32" t="s">
        <v>28</v>
      </c>
      <c r="E15" s="32" t="s">
        <v>30</v>
      </c>
      <c r="F15" s="34">
        <v>66</v>
      </c>
      <c r="G15" s="35">
        <f t="shared" si="0"/>
        <v>39.6</v>
      </c>
      <c r="H15" s="35">
        <v>82.29</v>
      </c>
      <c r="I15" s="35">
        <f t="shared" si="1"/>
        <v>32.916</v>
      </c>
      <c r="J15" s="35">
        <f t="shared" si="2"/>
        <v>72.516</v>
      </c>
      <c r="K15" s="42">
        <v>2</v>
      </c>
      <c r="L15" s="32"/>
    </row>
    <row r="16" spans="1:12">
      <c r="A16" s="32">
        <v>11</v>
      </c>
      <c r="B16" s="33" t="s">
        <v>13</v>
      </c>
      <c r="C16" s="33" t="s">
        <v>27</v>
      </c>
      <c r="D16" s="32" t="s">
        <v>28</v>
      </c>
      <c r="E16" s="32" t="s">
        <v>31</v>
      </c>
      <c r="F16" s="34">
        <v>66</v>
      </c>
      <c r="G16" s="35">
        <f t="shared" si="0"/>
        <v>39.6</v>
      </c>
      <c r="H16" s="35" t="s">
        <v>32</v>
      </c>
      <c r="I16" s="35"/>
      <c r="J16" s="35">
        <f t="shared" si="2"/>
        <v>39.6</v>
      </c>
      <c r="K16" s="42"/>
      <c r="L16" s="32"/>
    </row>
    <row r="17" spans="1:12">
      <c r="A17" s="32">
        <v>13</v>
      </c>
      <c r="B17" s="33" t="s">
        <v>13</v>
      </c>
      <c r="C17" s="33" t="s">
        <v>33</v>
      </c>
      <c r="D17" s="32" t="s">
        <v>34</v>
      </c>
      <c r="E17" s="32" t="s">
        <v>35</v>
      </c>
      <c r="F17" s="34">
        <v>79.4</v>
      </c>
      <c r="G17" s="35">
        <f t="shared" si="0"/>
        <v>47.64</v>
      </c>
      <c r="H17" s="35">
        <v>84.08</v>
      </c>
      <c r="I17" s="35">
        <f t="shared" ref="I17:I27" si="3">H17*0.4</f>
        <v>33.632</v>
      </c>
      <c r="J17" s="35">
        <f t="shared" si="2"/>
        <v>81.272</v>
      </c>
      <c r="K17" s="42">
        <v>1</v>
      </c>
      <c r="L17" s="32"/>
    </row>
    <row r="18" spans="1:12">
      <c r="A18" s="32">
        <v>14</v>
      </c>
      <c r="B18" s="33" t="s">
        <v>13</v>
      </c>
      <c r="C18" s="33" t="s">
        <v>33</v>
      </c>
      <c r="D18" s="32" t="s">
        <v>34</v>
      </c>
      <c r="E18" s="32" t="s">
        <v>36</v>
      </c>
      <c r="F18" s="34">
        <v>70.2</v>
      </c>
      <c r="G18" s="35">
        <f t="shared" si="0"/>
        <v>42.12</v>
      </c>
      <c r="H18" s="35">
        <v>80.78</v>
      </c>
      <c r="I18" s="35">
        <f t="shared" si="3"/>
        <v>32.312</v>
      </c>
      <c r="J18" s="35">
        <f t="shared" si="2"/>
        <v>74.432</v>
      </c>
      <c r="K18" s="42">
        <v>2</v>
      </c>
      <c r="L18" s="32"/>
    </row>
    <row r="19" spans="1:12">
      <c r="A19" s="32">
        <v>15</v>
      </c>
      <c r="B19" s="33" t="s">
        <v>13</v>
      </c>
      <c r="C19" s="33" t="s">
        <v>33</v>
      </c>
      <c r="D19" s="32" t="s">
        <v>34</v>
      </c>
      <c r="E19" s="43" t="s">
        <v>37</v>
      </c>
      <c r="F19" s="36">
        <v>69.4</v>
      </c>
      <c r="G19" s="35">
        <f t="shared" si="0"/>
        <v>41.64</v>
      </c>
      <c r="H19" s="35">
        <v>81.48</v>
      </c>
      <c r="I19" s="35">
        <f t="shared" si="3"/>
        <v>32.592</v>
      </c>
      <c r="J19" s="35">
        <f t="shared" si="2"/>
        <v>74.232</v>
      </c>
      <c r="K19" s="42">
        <v>3</v>
      </c>
      <c r="L19" s="32"/>
    </row>
    <row r="20" spans="1:12">
      <c r="A20" s="32">
        <v>17</v>
      </c>
      <c r="B20" s="33" t="s">
        <v>13</v>
      </c>
      <c r="C20" s="33" t="s">
        <v>38</v>
      </c>
      <c r="D20" s="32" t="s">
        <v>39</v>
      </c>
      <c r="E20" s="32" t="s">
        <v>40</v>
      </c>
      <c r="F20" s="34">
        <v>65.6</v>
      </c>
      <c r="G20" s="35">
        <f t="shared" si="0"/>
        <v>39.36</v>
      </c>
      <c r="H20" s="35">
        <v>78.76</v>
      </c>
      <c r="I20" s="35">
        <f t="shared" si="3"/>
        <v>31.504</v>
      </c>
      <c r="J20" s="35">
        <f t="shared" si="2"/>
        <v>70.864</v>
      </c>
      <c r="K20" s="42">
        <v>1</v>
      </c>
      <c r="L20" s="32"/>
    </row>
    <row r="21" spans="1:12">
      <c r="A21" s="32">
        <v>16</v>
      </c>
      <c r="B21" s="33" t="s">
        <v>13</v>
      </c>
      <c r="C21" s="33" t="s">
        <v>38</v>
      </c>
      <c r="D21" s="32" t="s">
        <v>39</v>
      </c>
      <c r="E21" s="32" t="s">
        <v>41</v>
      </c>
      <c r="F21" s="34">
        <v>66.6</v>
      </c>
      <c r="G21" s="35">
        <f t="shared" si="0"/>
        <v>39.96</v>
      </c>
      <c r="H21" s="35">
        <v>76.21</v>
      </c>
      <c r="I21" s="35">
        <f t="shared" si="3"/>
        <v>30.484</v>
      </c>
      <c r="J21" s="35">
        <f t="shared" si="2"/>
        <v>70.444</v>
      </c>
      <c r="K21" s="42">
        <v>2</v>
      </c>
      <c r="L21" s="32"/>
    </row>
    <row r="22" spans="1:12">
      <c r="A22" s="32">
        <v>18</v>
      </c>
      <c r="B22" s="33" t="s">
        <v>13</v>
      </c>
      <c r="C22" s="33" t="s">
        <v>42</v>
      </c>
      <c r="D22" s="32" t="s">
        <v>43</v>
      </c>
      <c r="E22" s="32" t="s">
        <v>44</v>
      </c>
      <c r="F22" s="34">
        <v>69.2</v>
      </c>
      <c r="G22" s="35">
        <f t="shared" si="0"/>
        <v>41.52</v>
      </c>
      <c r="H22" s="35">
        <v>78.72</v>
      </c>
      <c r="I22" s="35">
        <f t="shared" si="3"/>
        <v>31.488</v>
      </c>
      <c r="J22" s="35">
        <f t="shared" si="2"/>
        <v>73.008</v>
      </c>
      <c r="K22" s="42">
        <v>1</v>
      </c>
      <c r="L22" s="32"/>
    </row>
    <row r="23" spans="1:12">
      <c r="A23" s="32">
        <v>20</v>
      </c>
      <c r="B23" s="33" t="s">
        <v>13</v>
      </c>
      <c r="C23" s="33" t="s">
        <v>42</v>
      </c>
      <c r="D23" s="32" t="s">
        <v>43</v>
      </c>
      <c r="E23" s="32" t="s">
        <v>45</v>
      </c>
      <c r="F23" s="34">
        <v>65</v>
      </c>
      <c r="G23" s="35">
        <f t="shared" si="0"/>
        <v>39</v>
      </c>
      <c r="H23" s="35">
        <v>84.49</v>
      </c>
      <c r="I23" s="35">
        <f t="shared" si="3"/>
        <v>33.796</v>
      </c>
      <c r="J23" s="35">
        <f t="shared" si="2"/>
        <v>72.796</v>
      </c>
      <c r="K23" s="42">
        <v>2</v>
      </c>
      <c r="L23" s="32"/>
    </row>
    <row r="24" spans="1:12">
      <c r="A24" s="32">
        <v>19</v>
      </c>
      <c r="B24" s="33" t="s">
        <v>13</v>
      </c>
      <c r="C24" s="33" t="s">
        <v>42</v>
      </c>
      <c r="D24" s="32" t="s">
        <v>43</v>
      </c>
      <c r="E24" s="32" t="s">
        <v>46</v>
      </c>
      <c r="F24" s="34">
        <v>65.6</v>
      </c>
      <c r="G24" s="35">
        <f t="shared" si="0"/>
        <v>39.36</v>
      </c>
      <c r="H24" s="35">
        <v>74.06</v>
      </c>
      <c r="I24" s="35">
        <f t="shared" si="3"/>
        <v>29.624</v>
      </c>
      <c r="J24" s="35">
        <f t="shared" si="2"/>
        <v>68.984</v>
      </c>
      <c r="K24" s="42">
        <v>3</v>
      </c>
      <c r="L24" s="32"/>
    </row>
    <row r="25" spans="1:12">
      <c r="A25" s="32">
        <v>22</v>
      </c>
      <c r="B25" s="33" t="s">
        <v>13</v>
      </c>
      <c r="C25" s="33" t="s">
        <v>47</v>
      </c>
      <c r="D25" s="32" t="s">
        <v>48</v>
      </c>
      <c r="E25" s="32" t="s">
        <v>49</v>
      </c>
      <c r="F25" s="34">
        <v>70.8</v>
      </c>
      <c r="G25" s="35">
        <f t="shared" si="0"/>
        <v>42.48</v>
      </c>
      <c r="H25" s="35">
        <v>83.44</v>
      </c>
      <c r="I25" s="35">
        <f t="shared" si="3"/>
        <v>33.376</v>
      </c>
      <c r="J25" s="35">
        <f t="shared" si="2"/>
        <v>75.856</v>
      </c>
      <c r="K25" s="42">
        <v>1</v>
      </c>
      <c r="L25" s="32"/>
    </row>
    <row r="26" spans="1:12">
      <c r="A26" s="32">
        <v>21</v>
      </c>
      <c r="B26" s="33" t="s">
        <v>13</v>
      </c>
      <c r="C26" s="33" t="s">
        <v>47</v>
      </c>
      <c r="D26" s="32" t="s">
        <v>48</v>
      </c>
      <c r="E26" s="32" t="s">
        <v>50</v>
      </c>
      <c r="F26" s="34">
        <v>71.4</v>
      </c>
      <c r="G26" s="35">
        <f t="shared" si="0"/>
        <v>42.84</v>
      </c>
      <c r="H26" s="35">
        <v>78.32</v>
      </c>
      <c r="I26" s="35">
        <f t="shared" si="3"/>
        <v>31.328</v>
      </c>
      <c r="J26" s="35">
        <f t="shared" si="2"/>
        <v>74.168</v>
      </c>
      <c r="K26" s="42">
        <v>2</v>
      </c>
      <c r="L26" s="32"/>
    </row>
    <row r="27" spans="1:12">
      <c r="A27" s="32">
        <v>24</v>
      </c>
      <c r="B27" s="33" t="s">
        <v>13</v>
      </c>
      <c r="C27" s="33" t="s">
        <v>47</v>
      </c>
      <c r="D27" s="32" t="s">
        <v>48</v>
      </c>
      <c r="E27" s="32" t="s">
        <v>51</v>
      </c>
      <c r="F27" s="34">
        <v>61</v>
      </c>
      <c r="G27" s="35">
        <f t="shared" si="0"/>
        <v>36.6</v>
      </c>
      <c r="H27" s="35">
        <v>76.63</v>
      </c>
      <c r="I27" s="35">
        <f t="shared" si="3"/>
        <v>30.652</v>
      </c>
      <c r="J27" s="35">
        <f t="shared" si="2"/>
        <v>67.252</v>
      </c>
      <c r="K27" s="42">
        <v>3</v>
      </c>
      <c r="L27" s="32"/>
    </row>
    <row r="28" spans="1:12">
      <c r="A28" s="32">
        <v>23</v>
      </c>
      <c r="B28" s="33" t="s">
        <v>13</v>
      </c>
      <c r="C28" s="33" t="s">
        <v>47</v>
      </c>
      <c r="D28" s="32" t="s">
        <v>48</v>
      </c>
      <c r="E28" s="32" t="s">
        <v>52</v>
      </c>
      <c r="F28" s="34">
        <v>65</v>
      </c>
      <c r="G28" s="35">
        <f t="shared" si="0"/>
        <v>39</v>
      </c>
      <c r="H28" s="35" t="s">
        <v>32</v>
      </c>
      <c r="I28" s="35"/>
      <c r="J28" s="35">
        <f t="shared" si="2"/>
        <v>39</v>
      </c>
      <c r="K28" s="42"/>
      <c r="L28" s="32"/>
    </row>
    <row r="29" spans="1:12">
      <c r="A29" s="32">
        <v>25</v>
      </c>
      <c r="B29" s="33" t="s">
        <v>13</v>
      </c>
      <c r="C29" s="33" t="s">
        <v>47</v>
      </c>
      <c r="D29" s="32" t="s">
        <v>48</v>
      </c>
      <c r="E29" s="32" t="s">
        <v>53</v>
      </c>
      <c r="F29" s="34">
        <v>59.6</v>
      </c>
      <c r="G29" s="35">
        <f t="shared" si="0"/>
        <v>35.76</v>
      </c>
      <c r="H29" s="35" t="s">
        <v>32</v>
      </c>
      <c r="I29" s="35"/>
      <c r="J29" s="35">
        <f t="shared" si="2"/>
        <v>35.76</v>
      </c>
      <c r="K29" s="42"/>
      <c r="L29" s="32"/>
    </row>
    <row r="30" spans="1:12">
      <c r="A30" s="32">
        <v>27</v>
      </c>
      <c r="B30" s="33" t="s">
        <v>13</v>
      </c>
      <c r="C30" s="33" t="s">
        <v>54</v>
      </c>
      <c r="D30" s="32" t="s">
        <v>55</v>
      </c>
      <c r="E30" s="32" t="s">
        <v>56</v>
      </c>
      <c r="F30" s="34">
        <v>69.2</v>
      </c>
      <c r="G30" s="35">
        <f t="shared" si="0"/>
        <v>41.52</v>
      </c>
      <c r="H30" s="35">
        <v>88.08</v>
      </c>
      <c r="I30" s="35">
        <f t="shared" ref="I30:I38" si="4">H30*0.4</f>
        <v>35.232</v>
      </c>
      <c r="J30" s="35">
        <f t="shared" si="2"/>
        <v>76.752</v>
      </c>
      <c r="K30" s="42">
        <v>1</v>
      </c>
      <c r="L30" s="32"/>
    </row>
    <row r="31" spans="1:12">
      <c r="A31" s="32">
        <v>26</v>
      </c>
      <c r="B31" s="33" t="s">
        <v>13</v>
      </c>
      <c r="C31" s="33" t="s">
        <v>54</v>
      </c>
      <c r="D31" s="32" t="s">
        <v>55</v>
      </c>
      <c r="E31" s="32" t="s">
        <v>57</v>
      </c>
      <c r="F31" s="34">
        <v>70.2</v>
      </c>
      <c r="G31" s="35">
        <f t="shared" si="0"/>
        <v>42.12</v>
      </c>
      <c r="H31" s="35">
        <v>83.2</v>
      </c>
      <c r="I31" s="35">
        <f t="shared" si="4"/>
        <v>33.28</v>
      </c>
      <c r="J31" s="35">
        <f t="shared" si="2"/>
        <v>75.4</v>
      </c>
      <c r="K31" s="42">
        <v>2</v>
      </c>
      <c r="L31" s="32"/>
    </row>
    <row r="32" spans="1:12">
      <c r="A32" s="32">
        <v>28</v>
      </c>
      <c r="B32" s="33" t="s">
        <v>13</v>
      </c>
      <c r="C32" s="33" t="s">
        <v>54</v>
      </c>
      <c r="D32" s="32" t="s">
        <v>55</v>
      </c>
      <c r="E32" s="32" t="s">
        <v>58</v>
      </c>
      <c r="F32" s="34">
        <v>68.2</v>
      </c>
      <c r="G32" s="35">
        <f t="shared" si="0"/>
        <v>40.92</v>
      </c>
      <c r="H32" s="35">
        <v>79.08</v>
      </c>
      <c r="I32" s="35">
        <f t="shared" si="4"/>
        <v>31.632</v>
      </c>
      <c r="J32" s="35">
        <f t="shared" si="2"/>
        <v>72.552</v>
      </c>
      <c r="K32" s="42">
        <v>3</v>
      </c>
      <c r="L32" s="32"/>
    </row>
    <row r="33" spans="1:12">
      <c r="A33" s="32">
        <v>29</v>
      </c>
      <c r="B33" s="33" t="s">
        <v>13</v>
      </c>
      <c r="C33" s="33" t="s">
        <v>59</v>
      </c>
      <c r="D33" s="32" t="s">
        <v>60</v>
      </c>
      <c r="E33" s="32" t="s">
        <v>61</v>
      </c>
      <c r="F33" s="34">
        <v>70</v>
      </c>
      <c r="G33" s="35">
        <f t="shared" si="0"/>
        <v>42</v>
      </c>
      <c r="H33" s="35">
        <v>83.94</v>
      </c>
      <c r="I33" s="35">
        <f t="shared" si="4"/>
        <v>33.576</v>
      </c>
      <c r="J33" s="35">
        <f t="shared" si="2"/>
        <v>75.576</v>
      </c>
      <c r="K33" s="42">
        <v>1</v>
      </c>
      <c r="L33" s="32"/>
    </row>
    <row r="34" spans="1:12">
      <c r="A34" s="32">
        <v>30</v>
      </c>
      <c r="B34" s="33" t="s">
        <v>13</v>
      </c>
      <c r="C34" s="33" t="s">
        <v>59</v>
      </c>
      <c r="D34" s="32" t="s">
        <v>60</v>
      </c>
      <c r="E34" s="32" t="s">
        <v>62</v>
      </c>
      <c r="F34" s="34">
        <v>66</v>
      </c>
      <c r="G34" s="35">
        <f t="shared" si="0"/>
        <v>39.6</v>
      </c>
      <c r="H34" s="35">
        <v>87.08</v>
      </c>
      <c r="I34" s="35">
        <f t="shared" si="4"/>
        <v>34.832</v>
      </c>
      <c r="J34" s="35">
        <f t="shared" si="2"/>
        <v>74.432</v>
      </c>
      <c r="K34" s="42">
        <v>2</v>
      </c>
      <c r="L34" s="32"/>
    </row>
    <row r="35" spans="1:12">
      <c r="A35" s="32">
        <v>31</v>
      </c>
      <c r="B35" s="33" t="s">
        <v>13</v>
      </c>
      <c r="C35" s="33" t="s">
        <v>59</v>
      </c>
      <c r="D35" s="32" t="s">
        <v>60</v>
      </c>
      <c r="E35" s="43" t="s">
        <v>63</v>
      </c>
      <c r="F35" s="36">
        <v>64.6</v>
      </c>
      <c r="G35" s="35">
        <f t="shared" si="0"/>
        <v>38.76</v>
      </c>
      <c r="H35" s="35">
        <v>74.6</v>
      </c>
      <c r="I35" s="35">
        <f t="shared" si="4"/>
        <v>29.84</v>
      </c>
      <c r="J35" s="35">
        <f t="shared" si="2"/>
        <v>68.6</v>
      </c>
      <c r="K35" s="42">
        <v>3</v>
      </c>
      <c r="L35" s="32"/>
    </row>
    <row r="36" spans="1:12">
      <c r="A36" s="32">
        <v>32</v>
      </c>
      <c r="B36" s="33" t="s">
        <v>13</v>
      </c>
      <c r="C36" s="33" t="s">
        <v>64</v>
      </c>
      <c r="D36" s="32" t="s">
        <v>65</v>
      </c>
      <c r="E36" s="32" t="s">
        <v>66</v>
      </c>
      <c r="F36" s="34">
        <v>77.8</v>
      </c>
      <c r="G36" s="35">
        <f t="shared" si="0"/>
        <v>46.68</v>
      </c>
      <c r="H36" s="35">
        <v>82.49</v>
      </c>
      <c r="I36" s="35">
        <f t="shared" si="4"/>
        <v>32.996</v>
      </c>
      <c r="J36" s="35">
        <f t="shared" si="2"/>
        <v>79.676</v>
      </c>
      <c r="K36" s="42">
        <v>1</v>
      </c>
      <c r="L36" s="32"/>
    </row>
    <row r="37" spans="1:12">
      <c r="A37" s="32">
        <v>34</v>
      </c>
      <c r="B37" s="33" t="s">
        <v>13</v>
      </c>
      <c r="C37" s="33" t="s">
        <v>64</v>
      </c>
      <c r="D37" s="32" t="s">
        <v>65</v>
      </c>
      <c r="E37" s="32" t="s">
        <v>67</v>
      </c>
      <c r="F37" s="34">
        <v>72.4</v>
      </c>
      <c r="G37" s="35">
        <f t="shared" si="0"/>
        <v>43.44</v>
      </c>
      <c r="H37" s="35">
        <v>84.25</v>
      </c>
      <c r="I37" s="35">
        <f t="shared" si="4"/>
        <v>33.7</v>
      </c>
      <c r="J37" s="35">
        <f t="shared" si="2"/>
        <v>77.14</v>
      </c>
      <c r="K37" s="42">
        <v>2</v>
      </c>
      <c r="L37" s="32"/>
    </row>
    <row r="38" spans="1:12">
      <c r="A38" s="32">
        <v>33</v>
      </c>
      <c r="B38" s="33" t="s">
        <v>13</v>
      </c>
      <c r="C38" s="33" t="s">
        <v>64</v>
      </c>
      <c r="D38" s="32" t="s">
        <v>65</v>
      </c>
      <c r="E38" s="32" t="s">
        <v>68</v>
      </c>
      <c r="F38" s="34">
        <v>72.6</v>
      </c>
      <c r="G38" s="35">
        <f t="shared" si="0"/>
        <v>43.56</v>
      </c>
      <c r="H38" s="35">
        <v>82.95</v>
      </c>
      <c r="I38" s="35">
        <f t="shared" si="4"/>
        <v>33.18</v>
      </c>
      <c r="J38" s="35">
        <f t="shared" si="2"/>
        <v>76.74</v>
      </c>
      <c r="K38" s="42">
        <v>3</v>
      </c>
      <c r="L38" s="32"/>
    </row>
  </sheetData>
  <mergeCells count="2">
    <mergeCell ref="A2:L2"/>
    <mergeCell ref="I3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O7" sqref="O7"/>
    </sheetView>
  </sheetViews>
  <sheetFormatPr defaultColWidth="8.88888888888889" defaultRowHeight="14.4"/>
  <cols>
    <col min="1" max="1" width="9.88888888888889" customWidth="1"/>
    <col min="2" max="2" width="19.2222222222222" customWidth="1"/>
    <col min="3" max="3" width="13.7777777777778" customWidth="1"/>
    <col min="4" max="4" width="13.1111111111111" customWidth="1"/>
    <col min="5" max="5" width="15.7777777777778" customWidth="1"/>
    <col min="6" max="6" width="13.2222222222222" customWidth="1"/>
    <col min="7" max="8" width="10.6666666666667" customWidth="1"/>
    <col min="9" max="9" width="11" customWidth="1"/>
    <col min="12" max="12" width="13.3333333333333" customWidth="1"/>
  </cols>
  <sheetData>
    <row r="1" spans="1:12">
      <c r="A1" s="1" t="s">
        <v>0</v>
      </c>
      <c r="B1" s="2"/>
      <c r="C1" s="2"/>
      <c r="D1" s="2"/>
      <c r="E1" s="2"/>
      <c r="F1" s="3"/>
      <c r="G1" s="4"/>
      <c r="H1" s="2"/>
      <c r="I1" s="4"/>
      <c r="J1" s="4"/>
      <c r="K1" s="16"/>
      <c r="L1" s="2"/>
    </row>
    <row r="2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6"/>
      <c r="C3" s="6"/>
      <c r="D3" s="6"/>
      <c r="E3" s="6"/>
      <c r="F3" s="3"/>
      <c r="G3" s="4"/>
      <c r="H3" s="6"/>
      <c r="I3" s="4"/>
      <c r="J3" s="4"/>
      <c r="K3" s="16"/>
      <c r="L3" s="17"/>
    </row>
    <row r="4" ht="38" customHeight="1" spans="1:12">
      <c r="A4" s="7" t="s">
        <v>69</v>
      </c>
      <c r="B4" s="7" t="s">
        <v>70</v>
      </c>
      <c r="C4" s="7" t="s">
        <v>71</v>
      </c>
      <c r="D4" s="7" t="s">
        <v>72</v>
      </c>
      <c r="E4" s="7" t="s">
        <v>73</v>
      </c>
      <c r="F4" s="8" t="s">
        <v>74</v>
      </c>
      <c r="G4" s="9" t="s">
        <v>75</v>
      </c>
      <c r="H4" s="10" t="s">
        <v>76</v>
      </c>
      <c r="I4" s="9" t="s">
        <v>75</v>
      </c>
      <c r="J4" s="9" t="s">
        <v>77</v>
      </c>
      <c r="K4" s="10" t="s">
        <v>78</v>
      </c>
      <c r="L4" s="7" t="s">
        <v>79</v>
      </c>
    </row>
    <row r="5" ht="26" customHeight="1" spans="1:12">
      <c r="A5" s="11">
        <v>1</v>
      </c>
      <c r="B5" s="12" t="s">
        <v>80</v>
      </c>
      <c r="C5" s="12" t="s">
        <v>81</v>
      </c>
      <c r="D5" s="11" t="s">
        <v>15</v>
      </c>
      <c r="E5" s="11" t="s">
        <v>16</v>
      </c>
      <c r="F5" s="13">
        <v>71.4</v>
      </c>
      <c r="G5" s="14">
        <v>42.84</v>
      </c>
      <c r="H5" s="14">
        <v>82.87</v>
      </c>
      <c r="I5" s="14">
        <v>33.148</v>
      </c>
      <c r="J5" s="14">
        <v>75.988</v>
      </c>
      <c r="K5" s="18">
        <v>1</v>
      </c>
      <c r="L5" s="11"/>
    </row>
    <row r="6" ht="26" customHeight="1" spans="1:12">
      <c r="A6" s="11">
        <v>2</v>
      </c>
      <c r="B6" s="12" t="s">
        <v>80</v>
      </c>
      <c r="C6" s="12" t="s">
        <v>81</v>
      </c>
      <c r="D6" s="11" t="s">
        <v>15</v>
      </c>
      <c r="E6" s="11" t="s">
        <v>17</v>
      </c>
      <c r="F6" s="13">
        <v>70.6</v>
      </c>
      <c r="G6" s="14">
        <v>42.36</v>
      </c>
      <c r="H6" s="14">
        <v>83.9</v>
      </c>
      <c r="I6" s="14">
        <v>33.56</v>
      </c>
      <c r="J6" s="14">
        <v>75.92</v>
      </c>
      <c r="K6" s="18">
        <v>2</v>
      </c>
      <c r="L6" s="11"/>
    </row>
    <row r="7" ht="26" customHeight="1" spans="1:12">
      <c r="A7" s="11">
        <v>3</v>
      </c>
      <c r="B7" s="12" t="s">
        <v>80</v>
      </c>
      <c r="C7" s="12" t="s">
        <v>81</v>
      </c>
      <c r="D7" s="11" t="s">
        <v>15</v>
      </c>
      <c r="E7" s="11" t="s">
        <v>18</v>
      </c>
      <c r="F7" s="13">
        <v>69.6</v>
      </c>
      <c r="G7" s="14">
        <v>41.76</v>
      </c>
      <c r="H7" s="14">
        <v>81.77</v>
      </c>
      <c r="I7" s="14">
        <v>32.708</v>
      </c>
      <c r="J7" s="14">
        <v>74.468</v>
      </c>
      <c r="K7" s="18">
        <v>3</v>
      </c>
      <c r="L7" s="11"/>
    </row>
    <row r="8" ht="26" customHeight="1" spans="1:12">
      <c r="A8" s="11">
        <v>4</v>
      </c>
      <c r="B8" s="12" t="s">
        <v>80</v>
      </c>
      <c r="C8" s="12" t="s">
        <v>82</v>
      </c>
      <c r="D8" s="11" t="s">
        <v>20</v>
      </c>
      <c r="E8" s="11" t="s">
        <v>21</v>
      </c>
      <c r="F8" s="13">
        <v>75</v>
      </c>
      <c r="G8" s="14">
        <v>45</v>
      </c>
      <c r="H8" s="14">
        <v>82.81</v>
      </c>
      <c r="I8" s="14">
        <v>33.124</v>
      </c>
      <c r="J8" s="14">
        <v>78.124</v>
      </c>
      <c r="K8" s="18">
        <v>1</v>
      </c>
      <c r="L8" s="11"/>
    </row>
    <row r="9" ht="26" customHeight="1" spans="1:12">
      <c r="A9" s="11">
        <v>5</v>
      </c>
      <c r="B9" s="12" t="s">
        <v>80</v>
      </c>
      <c r="C9" s="12" t="s">
        <v>82</v>
      </c>
      <c r="D9" s="11" t="s">
        <v>20</v>
      </c>
      <c r="E9" s="11" t="s">
        <v>22</v>
      </c>
      <c r="F9" s="13">
        <v>72.2</v>
      </c>
      <c r="G9" s="14">
        <v>43.32</v>
      </c>
      <c r="H9" s="14">
        <v>81.04</v>
      </c>
      <c r="I9" s="14">
        <v>32.416</v>
      </c>
      <c r="J9" s="14">
        <v>75.736</v>
      </c>
      <c r="K9" s="18">
        <v>2</v>
      </c>
      <c r="L9" s="11"/>
    </row>
    <row r="10" ht="26" customHeight="1" spans="1:12">
      <c r="A10" s="11">
        <v>6</v>
      </c>
      <c r="B10" s="12" t="s">
        <v>80</v>
      </c>
      <c r="C10" s="12" t="s">
        <v>82</v>
      </c>
      <c r="D10" s="11" t="s">
        <v>20</v>
      </c>
      <c r="E10" s="11" t="s">
        <v>23</v>
      </c>
      <c r="F10" s="13">
        <v>70.2</v>
      </c>
      <c r="G10" s="14">
        <v>42.12</v>
      </c>
      <c r="H10" s="14">
        <v>83.89</v>
      </c>
      <c r="I10" s="14">
        <v>33.556</v>
      </c>
      <c r="J10" s="14">
        <v>75.676</v>
      </c>
      <c r="K10" s="18">
        <v>3</v>
      </c>
      <c r="L10" s="11"/>
    </row>
    <row r="11" ht="26" customHeight="1" spans="1:12">
      <c r="A11" s="11">
        <v>7</v>
      </c>
      <c r="B11" s="12" t="s">
        <v>80</v>
      </c>
      <c r="C11" s="12" t="s">
        <v>82</v>
      </c>
      <c r="D11" s="11" t="s">
        <v>20</v>
      </c>
      <c r="E11" s="11" t="s">
        <v>24</v>
      </c>
      <c r="F11" s="13">
        <v>69.8</v>
      </c>
      <c r="G11" s="14">
        <v>41.88</v>
      </c>
      <c r="H11" s="14">
        <v>84.37</v>
      </c>
      <c r="I11" s="14">
        <v>33.748</v>
      </c>
      <c r="J11" s="14">
        <v>75.628</v>
      </c>
      <c r="K11" s="18">
        <v>4</v>
      </c>
      <c r="L11" s="11"/>
    </row>
    <row r="12" ht="26" customHeight="1" spans="1:12">
      <c r="A12" s="11">
        <v>8</v>
      </c>
      <c r="B12" s="12" t="s">
        <v>80</v>
      </c>
      <c r="C12" s="12" t="s">
        <v>82</v>
      </c>
      <c r="D12" s="11" t="s">
        <v>20</v>
      </c>
      <c r="E12" s="11" t="s">
        <v>25</v>
      </c>
      <c r="F12" s="13">
        <v>70.6</v>
      </c>
      <c r="G12" s="14">
        <v>42.36</v>
      </c>
      <c r="H12" s="14">
        <v>81.69</v>
      </c>
      <c r="I12" s="14">
        <v>32.676</v>
      </c>
      <c r="J12" s="14">
        <v>75.036</v>
      </c>
      <c r="K12" s="18">
        <v>5</v>
      </c>
      <c r="L12" s="11"/>
    </row>
    <row r="13" ht="26" customHeight="1" spans="1:12">
      <c r="A13" s="11">
        <v>9</v>
      </c>
      <c r="B13" s="12" t="s">
        <v>80</v>
      </c>
      <c r="C13" s="12" t="s">
        <v>82</v>
      </c>
      <c r="D13" s="11" t="s">
        <v>20</v>
      </c>
      <c r="E13" s="11" t="s">
        <v>26</v>
      </c>
      <c r="F13" s="13">
        <v>70.4</v>
      </c>
      <c r="G13" s="14">
        <v>42.24</v>
      </c>
      <c r="H13" s="14">
        <v>81.38</v>
      </c>
      <c r="I13" s="14">
        <v>32.552</v>
      </c>
      <c r="J13" s="14">
        <v>74.792</v>
      </c>
      <c r="K13" s="18">
        <v>6</v>
      </c>
      <c r="L13" s="11"/>
    </row>
    <row r="14" ht="26" customHeight="1" spans="1:12">
      <c r="A14" s="11">
        <v>10</v>
      </c>
      <c r="B14" s="12" t="s">
        <v>80</v>
      </c>
      <c r="C14" s="12" t="s">
        <v>83</v>
      </c>
      <c r="D14" s="11" t="s">
        <v>28</v>
      </c>
      <c r="E14" s="11" t="s">
        <v>29</v>
      </c>
      <c r="F14" s="13">
        <v>73.2</v>
      </c>
      <c r="G14" s="14">
        <v>43.92</v>
      </c>
      <c r="H14" s="14">
        <v>81.51</v>
      </c>
      <c r="I14" s="14">
        <v>32.604</v>
      </c>
      <c r="J14" s="14">
        <v>76.524</v>
      </c>
      <c r="K14" s="18">
        <v>1</v>
      </c>
      <c r="L14" s="11"/>
    </row>
    <row r="15" ht="26" customHeight="1" spans="1:12">
      <c r="A15" s="11">
        <v>11</v>
      </c>
      <c r="B15" s="12" t="s">
        <v>80</v>
      </c>
      <c r="C15" s="12" t="s">
        <v>83</v>
      </c>
      <c r="D15" s="11" t="s">
        <v>28</v>
      </c>
      <c r="E15" s="11" t="s">
        <v>30</v>
      </c>
      <c r="F15" s="13">
        <v>66</v>
      </c>
      <c r="G15" s="14">
        <v>39.6</v>
      </c>
      <c r="H15" s="14">
        <v>82.29</v>
      </c>
      <c r="I15" s="14">
        <v>32.916</v>
      </c>
      <c r="J15" s="14">
        <v>72.516</v>
      </c>
      <c r="K15" s="18">
        <v>2</v>
      </c>
      <c r="L15" s="11"/>
    </row>
    <row r="16" ht="26" customHeight="1" spans="1:12">
      <c r="A16" s="11">
        <v>12</v>
      </c>
      <c r="B16" s="12" t="s">
        <v>80</v>
      </c>
      <c r="C16" s="12" t="s">
        <v>83</v>
      </c>
      <c r="D16" s="11" t="s">
        <v>28</v>
      </c>
      <c r="E16" s="11" t="s">
        <v>31</v>
      </c>
      <c r="F16" s="13">
        <v>66</v>
      </c>
      <c r="G16" s="14">
        <v>39.6</v>
      </c>
      <c r="H16" s="15" t="s">
        <v>84</v>
      </c>
      <c r="I16" s="14"/>
      <c r="J16" s="14">
        <v>39.6</v>
      </c>
      <c r="K16" s="18"/>
      <c r="L16" s="11"/>
    </row>
    <row r="17" ht="26" customHeight="1" spans="1:12">
      <c r="A17" s="11">
        <v>13</v>
      </c>
      <c r="B17" s="12" t="s">
        <v>80</v>
      </c>
      <c r="C17" s="12" t="s">
        <v>85</v>
      </c>
      <c r="D17" s="11" t="s">
        <v>34</v>
      </c>
      <c r="E17" s="11" t="s">
        <v>35</v>
      </c>
      <c r="F17" s="13">
        <v>79.4</v>
      </c>
      <c r="G17" s="14">
        <v>47.64</v>
      </c>
      <c r="H17" s="14">
        <v>84.08</v>
      </c>
      <c r="I17" s="14">
        <v>33.632</v>
      </c>
      <c r="J17" s="14">
        <v>81.272</v>
      </c>
      <c r="K17" s="18">
        <v>1</v>
      </c>
      <c r="L17" s="11"/>
    </row>
    <row r="18" ht="26" customHeight="1" spans="1:12">
      <c r="A18" s="11">
        <v>14</v>
      </c>
      <c r="B18" s="12" t="s">
        <v>80</v>
      </c>
      <c r="C18" s="12" t="s">
        <v>85</v>
      </c>
      <c r="D18" s="11" t="s">
        <v>34</v>
      </c>
      <c r="E18" s="11" t="s">
        <v>36</v>
      </c>
      <c r="F18" s="13">
        <v>70.2</v>
      </c>
      <c r="G18" s="14">
        <v>42.12</v>
      </c>
      <c r="H18" s="14">
        <v>80.78</v>
      </c>
      <c r="I18" s="14">
        <v>32.312</v>
      </c>
      <c r="J18" s="14">
        <v>74.432</v>
      </c>
      <c r="K18" s="18">
        <v>2</v>
      </c>
      <c r="L18" s="11"/>
    </row>
    <row r="19" ht="26" customHeight="1" spans="1:12">
      <c r="A19" s="11">
        <v>15</v>
      </c>
      <c r="B19" s="12" t="s">
        <v>80</v>
      </c>
      <c r="C19" s="12" t="s">
        <v>85</v>
      </c>
      <c r="D19" s="11" t="s">
        <v>34</v>
      </c>
      <c r="E19" s="44" t="s">
        <v>37</v>
      </c>
      <c r="F19" s="13">
        <v>69.4</v>
      </c>
      <c r="G19" s="14">
        <v>41.64</v>
      </c>
      <c r="H19" s="14">
        <v>81.48</v>
      </c>
      <c r="I19" s="14">
        <v>32.592</v>
      </c>
      <c r="J19" s="14">
        <v>74.232</v>
      </c>
      <c r="K19" s="18">
        <v>3</v>
      </c>
      <c r="L19" s="11"/>
    </row>
    <row r="20" ht="26" customHeight="1" spans="1:12">
      <c r="A20" s="11">
        <v>16</v>
      </c>
      <c r="B20" s="12" t="s">
        <v>80</v>
      </c>
      <c r="C20" s="12" t="s">
        <v>86</v>
      </c>
      <c r="D20" s="11" t="s">
        <v>39</v>
      </c>
      <c r="E20" s="11" t="s">
        <v>40</v>
      </c>
      <c r="F20" s="13">
        <v>65.6</v>
      </c>
      <c r="G20" s="14">
        <v>39.36</v>
      </c>
      <c r="H20" s="14">
        <v>78.76</v>
      </c>
      <c r="I20" s="14">
        <v>31.504</v>
      </c>
      <c r="J20" s="14">
        <v>70.864</v>
      </c>
      <c r="K20" s="18">
        <v>1</v>
      </c>
      <c r="L20" s="11"/>
    </row>
    <row r="21" ht="26" customHeight="1" spans="1:12">
      <c r="A21" s="11">
        <v>17</v>
      </c>
      <c r="B21" s="12" t="s">
        <v>80</v>
      </c>
      <c r="C21" s="12" t="s">
        <v>86</v>
      </c>
      <c r="D21" s="11" t="s">
        <v>39</v>
      </c>
      <c r="E21" s="11" t="s">
        <v>41</v>
      </c>
      <c r="F21" s="13">
        <v>66.6</v>
      </c>
      <c r="G21" s="14">
        <v>39.96</v>
      </c>
      <c r="H21" s="14">
        <v>76.21</v>
      </c>
      <c r="I21" s="14">
        <v>30.484</v>
      </c>
      <c r="J21" s="14">
        <v>70.444</v>
      </c>
      <c r="K21" s="18">
        <v>2</v>
      </c>
      <c r="L21" s="11"/>
    </row>
    <row r="22" ht="26" customHeight="1" spans="1:12">
      <c r="A22" s="11">
        <v>18</v>
      </c>
      <c r="B22" s="12" t="s">
        <v>80</v>
      </c>
      <c r="C22" s="12" t="s">
        <v>87</v>
      </c>
      <c r="D22" s="11" t="s">
        <v>43</v>
      </c>
      <c r="E22" s="11" t="s">
        <v>44</v>
      </c>
      <c r="F22" s="13">
        <v>69.2</v>
      </c>
      <c r="G22" s="14">
        <v>41.52</v>
      </c>
      <c r="H22" s="14">
        <v>78.72</v>
      </c>
      <c r="I22" s="14">
        <v>31.488</v>
      </c>
      <c r="J22" s="14">
        <v>73.008</v>
      </c>
      <c r="K22" s="18">
        <v>1</v>
      </c>
      <c r="L22" s="11"/>
    </row>
    <row r="23" ht="26" customHeight="1" spans="1:12">
      <c r="A23" s="11">
        <v>19</v>
      </c>
      <c r="B23" s="12" t="s">
        <v>80</v>
      </c>
      <c r="C23" s="12" t="s">
        <v>87</v>
      </c>
      <c r="D23" s="11" t="s">
        <v>43</v>
      </c>
      <c r="E23" s="11" t="s">
        <v>45</v>
      </c>
      <c r="F23" s="13">
        <v>65</v>
      </c>
      <c r="G23" s="14">
        <v>39</v>
      </c>
      <c r="H23" s="14">
        <v>84.49</v>
      </c>
      <c r="I23" s="14">
        <v>33.796</v>
      </c>
      <c r="J23" s="14">
        <v>72.796</v>
      </c>
      <c r="K23" s="18">
        <v>2</v>
      </c>
      <c r="L23" s="11"/>
    </row>
    <row r="24" ht="26" customHeight="1" spans="1:12">
      <c r="A24" s="11">
        <v>20</v>
      </c>
      <c r="B24" s="12" t="s">
        <v>80</v>
      </c>
      <c r="C24" s="12" t="s">
        <v>87</v>
      </c>
      <c r="D24" s="11" t="s">
        <v>43</v>
      </c>
      <c r="E24" s="11" t="s">
        <v>46</v>
      </c>
      <c r="F24" s="13">
        <v>65.6</v>
      </c>
      <c r="G24" s="14">
        <v>39.36</v>
      </c>
      <c r="H24" s="14">
        <v>74.06</v>
      </c>
      <c r="I24" s="14">
        <v>29.624</v>
      </c>
      <c r="J24" s="14">
        <v>68.984</v>
      </c>
      <c r="K24" s="18">
        <v>3</v>
      </c>
      <c r="L24" s="11"/>
    </row>
    <row r="25" ht="26" customHeight="1" spans="1:12">
      <c r="A25" s="11">
        <v>21</v>
      </c>
      <c r="B25" s="12" t="s">
        <v>80</v>
      </c>
      <c r="C25" s="12" t="s">
        <v>88</v>
      </c>
      <c r="D25" s="11" t="s">
        <v>48</v>
      </c>
      <c r="E25" s="11" t="s">
        <v>49</v>
      </c>
      <c r="F25" s="13">
        <v>70.8</v>
      </c>
      <c r="G25" s="14">
        <v>42.48</v>
      </c>
      <c r="H25" s="14">
        <v>83.44</v>
      </c>
      <c r="I25" s="14">
        <v>33.376</v>
      </c>
      <c r="J25" s="14">
        <v>75.856</v>
      </c>
      <c r="K25" s="18">
        <v>1</v>
      </c>
      <c r="L25" s="11"/>
    </row>
    <row r="26" ht="26" customHeight="1" spans="1:12">
      <c r="A26" s="11">
        <v>22</v>
      </c>
      <c r="B26" s="12" t="s">
        <v>80</v>
      </c>
      <c r="C26" s="12" t="s">
        <v>88</v>
      </c>
      <c r="D26" s="11" t="s">
        <v>48</v>
      </c>
      <c r="E26" s="11" t="s">
        <v>50</v>
      </c>
      <c r="F26" s="13">
        <v>71.4</v>
      </c>
      <c r="G26" s="14">
        <v>42.84</v>
      </c>
      <c r="H26" s="14">
        <v>78.32</v>
      </c>
      <c r="I26" s="14">
        <v>31.328</v>
      </c>
      <c r="J26" s="14">
        <v>74.168</v>
      </c>
      <c r="K26" s="18">
        <v>2</v>
      </c>
      <c r="L26" s="11"/>
    </row>
    <row r="27" ht="26" customHeight="1" spans="1:12">
      <c r="A27" s="11">
        <v>23</v>
      </c>
      <c r="B27" s="12" t="s">
        <v>80</v>
      </c>
      <c r="C27" s="12" t="s">
        <v>88</v>
      </c>
      <c r="D27" s="11" t="s">
        <v>48</v>
      </c>
      <c r="E27" s="11" t="s">
        <v>51</v>
      </c>
      <c r="F27" s="13">
        <v>61</v>
      </c>
      <c r="G27" s="14">
        <v>36.6</v>
      </c>
      <c r="H27" s="14">
        <v>76.63</v>
      </c>
      <c r="I27" s="14">
        <v>30.652</v>
      </c>
      <c r="J27" s="14">
        <v>67.252</v>
      </c>
      <c r="K27" s="18">
        <v>3</v>
      </c>
      <c r="L27" s="11"/>
    </row>
    <row r="28" ht="26" customHeight="1" spans="1:12">
      <c r="A28" s="11">
        <v>24</v>
      </c>
      <c r="B28" s="12" t="s">
        <v>80</v>
      </c>
      <c r="C28" s="12" t="s">
        <v>88</v>
      </c>
      <c r="D28" s="11" t="s">
        <v>48</v>
      </c>
      <c r="E28" s="11" t="s">
        <v>52</v>
      </c>
      <c r="F28" s="13">
        <v>65</v>
      </c>
      <c r="G28" s="14">
        <v>39</v>
      </c>
      <c r="H28" s="15" t="s">
        <v>84</v>
      </c>
      <c r="I28" s="14"/>
      <c r="J28" s="14">
        <v>39</v>
      </c>
      <c r="K28" s="18"/>
      <c r="L28" s="11"/>
    </row>
    <row r="29" ht="26" customHeight="1" spans="1:12">
      <c r="A29" s="11">
        <v>25</v>
      </c>
      <c r="B29" s="12" t="s">
        <v>80</v>
      </c>
      <c r="C29" s="12" t="s">
        <v>88</v>
      </c>
      <c r="D29" s="11" t="s">
        <v>48</v>
      </c>
      <c r="E29" s="11" t="s">
        <v>53</v>
      </c>
      <c r="F29" s="13">
        <v>59.6</v>
      </c>
      <c r="G29" s="14">
        <v>35.76</v>
      </c>
      <c r="H29" s="15" t="s">
        <v>84</v>
      </c>
      <c r="I29" s="14"/>
      <c r="J29" s="14">
        <v>35.76</v>
      </c>
      <c r="K29" s="18"/>
      <c r="L29" s="11"/>
    </row>
    <row r="30" ht="26" customHeight="1" spans="1:12">
      <c r="A30" s="11">
        <v>26</v>
      </c>
      <c r="B30" s="12" t="s">
        <v>80</v>
      </c>
      <c r="C30" s="12" t="s">
        <v>89</v>
      </c>
      <c r="D30" s="11" t="s">
        <v>55</v>
      </c>
      <c r="E30" s="11" t="s">
        <v>56</v>
      </c>
      <c r="F30" s="13">
        <v>69.2</v>
      </c>
      <c r="G30" s="14">
        <v>41.52</v>
      </c>
      <c r="H30" s="14">
        <v>88.08</v>
      </c>
      <c r="I30" s="14">
        <v>35.232</v>
      </c>
      <c r="J30" s="14">
        <v>76.752</v>
      </c>
      <c r="K30" s="18">
        <v>1</v>
      </c>
      <c r="L30" s="11"/>
    </row>
    <row r="31" ht="26" customHeight="1" spans="1:12">
      <c r="A31" s="11">
        <v>27</v>
      </c>
      <c r="B31" s="12" t="s">
        <v>80</v>
      </c>
      <c r="C31" s="12" t="s">
        <v>89</v>
      </c>
      <c r="D31" s="11" t="s">
        <v>55</v>
      </c>
      <c r="E31" s="11" t="s">
        <v>57</v>
      </c>
      <c r="F31" s="13">
        <v>70.2</v>
      </c>
      <c r="G31" s="14">
        <v>42.12</v>
      </c>
      <c r="H31" s="14">
        <v>83.2</v>
      </c>
      <c r="I31" s="14">
        <v>33.28</v>
      </c>
      <c r="J31" s="14">
        <v>75.4</v>
      </c>
      <c r="K31" s="18">
        <v>2</v>
      </c>
      <c r="L31" s="11"/>
    </row>
    <row r="32" ht="26" customHeight="1" spans="1:12">
      <c r="A32" s="11">
        <v>28</v>
      </c>
      <c r="B32" s="12" t="s">
        <v>80</v>
      </c>
      <c r="C32" s="12" t="s">
        <v>89</v>
      </c>
      <c r="D32" s="11" t="s">
        <v>55</v>
      </c>
      <c r="E32" s="11" t="s">
        <v>58</v>
      </c>
      <c r="F32" s="13">
        <v>68.2</v>
      </c>
      <c r="G32" s="14">
        <v>40.92</v>
      </c>
      <c r="H32" s="14">
        <v>79.08</v>
      </c>
      <c r="I32" s="14">
        <v>31.632</v>
      </c>
      <c r="J32" s="14">
        <v>72.552</v>
      </c>
      <c r="K32" s="18">
        <v>3</v>
      </c>
      <c r="L32" s="11"/>
    </row>
    <row r="33" ht="26" customHeight="1" spans="1:12">
      <c r="A33" s="11">
        <v>29</v>
      </c>
      <c r="B33" s="12" t="s">
        <v>80</v>
      </c>
      <c r="C33" s="12" t="s">
        <v>90</v>
      </c>
      <c r="D33" s="11" t="s">
        <v>60</v>
      </c>
      <c r="E33" s="11" t="s">
        <v>61</v>
      </c>
      <c r="F33" s="13">
        <v>70</v>
      </c>
      <c r="G33" s="14">
        <v>42</v>
      </c>
      <c r="H33" s="14">
        <v>83.94</v>
      </c>
      <c r="I33" s="14">
        <v>33.576</v>
      </c>
      <c r="J33" s="14">
        <v>75.576</v>
      </c>
      <c r="K33" s="18">
        <v>1</v>
      </c>
      <c r="L33" s="11"/>
    </row>
    <row r="34" ht="26" customHeight="1" spans="1:12">
      <c r="A34" s="11">
        <v>30</v>
      </c>
      <c r="B34" s="12" t="s">
        <v>80</v>
      </c>
      <c r="C34" s="12" t="s">
        <v>90</v>
      </c>
      <c r="D34" s="11" t="s">
        <v>60</v>
      </c>
      <c r="E34" s="11" t="s">
        <v>62</v>
      </c>
      <c r="F34" s="13">
        <v>66</v>
      </c>
      <c r="G34" s="14">
        <v>39.6</v>
      </c>
      <c r="H34" s="14">
        <v>87.08</v>
      </c>
      <c r="I34" s="14">
        <v>34.832</v>
      </c>
      <c r="J34" s="14">
        <v>74.432</v>
      </c>
      <c r="K34" s="18">
        <v>2</v>
      </c>
      <c r="L34" s="11"/>
    </row>
    <row r="35" ht="26" customHeight="1" spans="1:12">
      <c r="A35" s="11">
        <v>31</v>
      </c>
      <c r="B35" s="12" t="s">
        <v>80</v>
      </c>
      <c r="C35" s="12" t="s">
        <v>90</v>
      </c>
      <c r="D35" s="11" t="s">
        <v>60</v>
      </c>
      <c r="E35" s="44" t="s">
        <v>63</v>
      </c>
      <c r="F35" s="13">
        <v>64.6</v>
      </c>
      <c r="G35" s="14">
        <v>38.76</v>
      </c>
      <c r="H35" s="14">
        <v>74.6</v>
      </c>
      <c r="I35" s="14">
        <v>29.84</v>
      </c>
      <c r="J35" s="14">
        <v>68.6</v>
      </c>
      <c r="K35" s="18">
        <v>3</v>
      </c>
      <c r="L35" s="11"/>
    </row>
    <row r="36" ht="26" customHeight="1" spans="1:12">
      <c r="A36" s="11">
        <v>32</v>
      </c>
      <c r="B36" s="12" t="s">
        <v>80</v>
      </c>
      <c r="C36" s="12" t="s">
        <v>91</v>
      </c>
      <c r="D36" s="11" t="s">
        <v>65</v>
      </c>
      <c r="E36" s="11" t="s">
        <v>66</v>
      </c>
      <c r="F36" s="13">
        <v>77.8</v>
      </c>
      <c r="G36" s="14">
        <v>46.68</v>
      </c>
      <c r="H36" s="14">
        <v>82.49</v>
      </c>
      <c r="I36" s="14">
        <v>32.996</v>
      </c>
      <c r="J36" s="14">
        <v>79.676</v>
      </c>
      <c r="K36" s="18">
        <v>1</v>
      </c>
      <c r="L36" s="11"/>
    </row>
    <row r="37" ht="26" customHeight="1" spans="1:12">
      <c r="A37" s="11">
        <v>33</v>
      </c>
      <c r="B37" s="12" t="s">
        <v>80</v>
      </c>
      <c r="C37" s="12" t="s">
        <v>91</v>
      </c>
      <c r="D37" s="11" t="s">
        <v>65</v>
      </c>
      <c r="E37" s="11" t="s">
        <v>67</v>
      </c>
      <c r="F37" s="13">
        <v>72.4</v>
      </c>
      <c r="G37" s="14">
        <v>43.44</v>
      </c>
      <c r="H37" s="14">
        <v>84.25</v>
      </c>
      <c r="I37" s="14">
        <v>33.7</v>
      </c>
      <c r="J37" s="14">
        <v>77.14</v>
      </c>
      <c r="K37" s="18">
        <v>2</v>
      </c>
      <c r="L37" s="11"/>
    </row>
    <row r="38" ht="26" customHeight="1" spans="1:12">
      <c r="A38" s="11">
        <v>34</v>
      </c>
      <c r="B38" s="12" t="s">
        <v>80</v>
      </c>
      <c r="C38" s="12" t="s">
        <v>91</v>
      </c>
      <c r="D38" s="11" t="s">
        <v>65</v>
      </c>
      <c r="E38" s="11" t="s">
        <v>68</v>
      </c>
      <c r="F38" s="13">
        <v>72.6</v>
      </c>
      <c r="G38" s="14">
        <v>43.56</v>
      </c>
      <c r="H38" s="14">
        <v>82.95</v>
      </c>
      <c r="I38" s="14">
        <v>33.18</v>
      </c>
      <c r="J38" s="14">
        <v>76.74</v>
      </c>
      <c r="K38" s="18">
        <v>3</v>
      </c>
      <c r="L38" s="11"/>
    </row>
  </sheetData>
  <mergeCells count="1">
    <mergeCell ref="A2:L2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女王大人</cp:lastModifiedBy>
  <dcterms:created xsi:type="dcterms:W3CDTF">2025-05-28T13:09:00Z</dcterms:created>
  <dcterms:modified xsi:type="dcterms:W3CDTF">2025-06-23T01:40:00Z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4E370247B49B451FBCD06D7B1AB980A7_13</vt:lpwstr>
  </property>
  <property fmtid="{D5CDD505-2E9C-101B-9397-08002B2CF9AE}" pid="3" name="KSOProductBuildVer">
    <vt:lpwstr>2052-12.1.0.21541</vt:lpwstr>
  </property>
</Properties>
</file>