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Sheet2" sheetId="2" r:id="rId1"/>
  </sheets>
  <definedNames>
    <definedName name="_xlnm._FilterDatabase" localSheetId="0" hidden="1">Sheet2!$A$3:$R$3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<sst xmlns="http://schemas.openxmlformats.org/spreadsheetml/2006/main" count="1082" uniqueCount="618">
  <si>
    <t xml:space="preserve">    附件:</t>
  </si>
  <si>
    <t>2025年上半年大英县事业单位公开考试招聘工作人员进入面试资格审查人员名单</t>
  </si>
  <si>
    <t>序号</t>
  </si>
  <si>
    <t>岗位代码</t>
  </si>
  <si>
    <t>主管部门</t>
  </si>
  <si>
    <t>报考单位</t>
  </si>
  <si>
    <t>招聘专业</t>
  </si>
  <si>
    <t>招聘人数</t>
  </si>
  <si>
    <t>姓名</t>
  </si>
  <si>
    <t>准考证号</t>
  </si>
  <si>
    <t>公共基础笔试成绩</t>
  </si>
  <si>
    <t>公共基础笔试折合成绩</t>
  </si>
  <si>
    <t>综合能力笔试成绩</t>
  </si>
  <si>
    <t>综合能力笔试折合成绩</t>
  </si>
  <si>
    <t>折合成绩</t>
  </si>
  <si>
    <t>政策性加分</t>
  </si>
  <si>
    <t>笔试总成绩</t>
  </si>
  <si>
    <t>岗位排名</t>
  </si>
  <si>
    <t>是否进入资格审查</t>
  </si>
  <si>
    <t>备注</t>
  </si>
  <si>
    <t>208005100177</t>
  </si>
  <si>
    <t>大英县财政局</t>
  </si>
  <si>
    <t>大英县财政服务中心</t>
  </si>
  <si>
    <t>研究生：会计专业、会计学专业</t>
  </si>
  <si>
    <t>罗倩</t>
  </si>
  <si>
    <t>1651080400721</t>
  </si>
  <si>
    <t>59.00</t>
  </si>
  <si>
    <t>73.50</t>
  </si>
  <si>
    <t>是</t>
  </si>
  <si>
    <t>杨裕畦</t>
  </si>
  <si>
    <t>1651080102913</t>
  </si>
  <si>
    <t>63.80</t>
  </si>
  <si>
    <t>66.00</t>
  </si>
  <si>
    <t>湛星曦</t>
  </si>
  <si>
    <t>1651080303304</t>
  </si>
  <si>
    <t>60.00</t>
  </si>
  <si>
    <t>69.00</t>
  </si>
  <si>
    <t/>
  </si>
  <si>
    <t>208005101178</t>
  </si>
  <si>
    <t>大英县财政投资评审中心</t>
  </si>
  <si>
    <t>本科：审计学专业、
税收学专业、
会计学专业
研究生：财政学专业、审计专业、会计专业、
会计学专业</t>
  </si>
  <si>
    <t>蒋思琪</t>
  </si>
  <si>
    <t>1651080403005</t>
  </si>
  <si>
    <t>68.20</t>
  </si>
  <si>
    <t>68.00</t>
  </si>
  <si>
    <t>陈甜甜</t>
  </si>
  <si>
    <t>1651080401930</t>
  </si>
  <si>
    <t>59.60</t>
  </si>
  <si>
    <t>67.00</t>
  </si>
  <si>
    <t>杨紫薇</t>
  </si>
  <si>
    <t>1651080400718</t>
  </si>
  <si>
    <t>72.00</t>
  </si>
  <si>
    <t>62.50</t>
  </si>
  <si>
    <t>208005102179</t>
  </si>
  <si>
    <t>大英县政府投资结算审核中心</t>
  </si>
  <si>
    <t>本科：通信工程专业、网络工程专业、信息安全专业   研究生：网络与信息安全专业、大数据技术与工程专业</t>
  </si>
  <si>
    <t>柏维</t>
  </si>
  <si>
    <t>1651080404528</t>
  </si>
  <si>
    <t>74.80</t>
  </si>
  <si>
    <t>67.50</t>
  </si>
  <si>
    <t>陈登龙</t>
  </si>
  <si>
    <t>1651080401905</t>
  </si>
  <si>
    <t>56.00</t>
  </si>
  <si>
    <t>唐平康</t>
  </si>
  <si>
    <t>1651080100313</t>
  </si>
  <si>
    <t>70.40</t>
  </si>
  <si>
    <t>54.50</t>
  </si>
  <si>
    <t>208005103180</t>
  </si>
  <si>
    <t>大英县经济信息化和科学技术局</t>
  </si>
  <si>
    <t>大英县经济信息中心</t>
  </si>
  <si>
    <t>研究生：材料与化工一级学科、化学工程与技术一级学科</t>
  </si>
  <si>
    <t>金华</t>
  </si>
  <si>
    <t>1651080500407</t>
  </si>
  <si>
    <t>70.50</t>
  </si>
  <si>
    <t>胡可馨</t>
  </si>
  <si>
    <t>1651080405828</t>
  </si>
  <si>
    <t>61.00</t>
  </si>
  <si>
    <t>徐久露</t>
  </si>
  <si>
    <t>1651080303723</t>
  </si>
  <si>
    <t>59.20</t>
  </si>
  <si>
    <t>68.50</t>
  </si>
  <si>
    <t>208005104181</t>
  </si>
  <si>
    <t>大英县审计局</t>
  </si>
  <si>
    <t>大英县经济责任审计中心</t>
  </si>
  <si>
    <t>本科：
审计学专业、会计学专业、金融工程专业    研究生：审计专业、会计专业、会计学专业</t>
  </si>
  <si>
    <t>李菲菲</t>
  </si>
  <si>
    <t>1651080202910</t>
  </si>
  <si>
    <t>56.80</t>
  </si>
  <si>
    <t>63.50</t>
  </si>
  <si>
    <t>赵泓云</t>
  </si>
  <si>
    <t>1651080202817</t>
  </si>
  <si>
    <t>63.20</t>
  </si>
  <si>
    <t>64.00</t>
  </si>
  <si>
    <t>邓丽萍</t>
  </si>
  <si>
    <t>1651080303724</t>
  </si>
  <si>
    <t>57.60</t>
  </si>
  <si>
    <t>208005105182</t>
  </si>
  <si>
    <t>大英县政府投资审计中心</t>
  </si>
  <si>
    <t>本科：汉语言专业、新闻学专业、秘书学专业
研究生：新闻学专业、中国语言文学一级学科</t>
  </si>
  <si>
    <t>田莉丽</t>
  </si>
  <si>
    <t>1651080406007</t>
  </si>
  <si>
    <t>65.80</t>
  </si>
  <si>
    <t>66.50</t>
  </si>
  <si>
    <t>王馨</t>
  </si>
  <si>
    <t>1651080100604</t>
  </si>
  <si>
    <t>70.00</t>
  </si>
  <si>
    <t>杨民琼</t>
  </si>
  <si>
    <t>1651080304022</t>
  </si>
  <si>
    <t>61.40</t>
  </si>
  <si>
    <t>65.50</t>
  </si>
  <si>
    <t>208005106183</t>
  </si>
  <si>
    <t>大英县商务和经济合作局</t>
  </si>
  <si>
    <t>大英县商务经济信息中心</t>
  </si>
  <si>
    <t>本科：汉语言文学专业、会计学专业、法学专业
研究生：法学一级学科</t>
  </si>
  <si>
    <t>李凤琪</t>
  </si>
  <si>
    <t>1651080302006</t>
  </si>
  <si>
    <t>56.40</t>
  </si>
  <si>
    <t>71.00</t>
  </si>
  <si>
    <t>唐艺媛</t>
  </si>
  <si>
    <t>1651080500918</t>
  </si>
  <si>
    <t>58.80</t>
  </si>
  <si>
    <t>74.00</t>
  </si>
  <si>
    <t>陈辉琴</t>
  </si>
  <si>
    <t>1651080400106</t>
  </si>
  <si>
    <t>60.80</t>
  </si>
  <si>
    <t>208005107184</t>
  </si>
  <si>
    <t>大英县统计局</t>
  </si>
  <si>
    <t>大英县统计计算中心</t>
  </si>
  <si>
    <t>本科：经济学专业、金融学专业、金融工程专业       研究生：国民经济学专业、金融学专、统计学专业</t>
  </si>
  <si>
    <t>苏科宇</t>
  </si>
  <si>
    <t>1651080306517</t>
  </si>
  <si>
    <t>王子云</t>
  </si>
  <si>
    <t>1651080303522</t>
  </si>
  <si>
    <t>62.40</t>
  </si>
  <si>
    <t>杜柏杨</t>
  </si>
  <si>
    <t>1651080302306</t>
  </si>
  <si>
    <t>63.60</t>
  </si>
  <si>
    <t>208005108185</t>
  </si>
  <si>
    <t>大英县水利局</t>
  </si>
  <si>
    <t>大英县河湖管理保护中心</t>
  </si>
  <si>
    <t>本科：水利水电工程专业、水文与水资源工程专业、水文与水资源工程技术专业  研究生：水文学及水资源专业、水利水电工程专业</t>
  </si>
  <si>
    <t>王静</t>
  </si>
  <si>
    <t>1651080500303</t>
  </si>
  <si>
    <t>廖先林</t>
  </si>
  <si>
    <t>1651080405227</t>
  </si>
  <si>
    <t>54.80</t>
  </si>
  <si>
    <t>56.50</t>
  </si>
  <si>
    <t>侯丽君</t>
  </si>
  <si>
    <t>1651080305325</t>
  </si>
  <si>
    <t>42.80</t>
  </si>
  <si>
    <t>59.50</t>
  </si>
  <si>
    <t>杨波</t>
  </si>
  <si>
    <t>1651080501602</t>
  </si>
  <si>
    <t>45.50</t>
  </si>
  <si>
    <t>208005110187</t>
  </si>
  <si>
    <t>大英县综合行政执法局</t>
  </si>
  <si>
    <t>大英县城乡环境卫生服务中心</t>
  </si>
  <si>
    <t>本科：会计学专业、大数据与会计专业、审计学专业  研究生：审计专业、会计专业、
会计学专业</t>
  </si>
  <si>
    <t>达倩</t>
  </si>
  <si>
    <t>1651080101210</t>
  </si>
  <si>
    <t>刘思言</t>
  </si>
  <si>
    <t>1651080100514</t>
  </si>
  <si>
    <t>60.20</t>
  </si>
  <si>
    <t>75.00</t>
  </si>
  <si>
    <t>白阳</t>
  </si>
  <si>
    <t>1651080306118</t>
  </si>
  <si>
    <t>64.80</t>
  </si>
  <si>
    <t>208005111188</t>
  </si>
  <si>
    <t>大英县应急管理局</t>
  </si>
  <si>
    <t>大英县安全生产信息平台监管中心</t>
  </si>
  <si>
    <t>本科：电子信息科学与技术专业、储能科学与工程专业、能源服务工程专业    研究生：网络与信息安全专业、大数据技术与工程专业</t>
  </si>
  <si>
    <t>蒙鑫宇</t>
  </si>
  <si>
    <t>1651080101509</t>
  </si>
  <si>
    <t>62.60</t>
  </si>
  <si>
    <t>王茜</t>
  </si>
  <si>
    <t>1651080501424</t>
  </si>
  <si>
    <t>58.60</t>
  </si>
  <si>
    <t>72.50</t>
  </si>
  <si>
    <t>魏廉坤</t>
  </si>
  <si>
    <t>1651080102930</t>
  </si>
  <si>
    <t>62.00</t>
  </si>
  <si>
    <t>李浩中</t>
  </si>
  <si>
    <t>1651080403514</t>
  </si>
  <si>
    <t>208005112189</t>
  </si>
  <si>
    <t>大英县住房和城乡建设局</t>
  </si>
  <si>
    <t>大英县城乡建设档案室</t>
  </si>
  <si>
    <t>不限</t>
  </si>
  <si>
    <t>李瑶</t>
  </si>
  <si>
    <t>1651080402308</t>
  </si>
  <si>
    <t>57.40</t>
  </si>
  <si>
    <t>游香铃</t>
  </si>
  <si>
    <t>1651080202127</t>
  </si>
  <si>
    <t>60.40</t>
  </si>
  <si>
    <t>宋杨</t>
  </si>
  <si>
    <t>1651080101514</t>
  </si>
  <si>
    <t>208005113190</t>
  </si>
  <si>
    <t>中共大英县委宣传部</t>
  </si>
  <si>
    <t>大英县融媒体中心</t>
  </si>
  <si>
    <t>张林果</t>
  </si>
  <si>
    <t>1651080102301</t>
  </si>
  <si>
    <t>63.00</t>
  </si>
  <si>
    <t>陈天凤</t>
  </si>
  <si>
    <t>1651080403022</t>
  </si>
  <si>
    <t>1651080500203</t>
  </si>
  <si>
    <t>55.20</t>
  </si>
  <si>
    <t>208005114191</t>
  </si>
  <si>
    <t>大英县农业农村局</t>
  </si>
  <si>
    <t>大英县乡村振兴服务中心</t>
  </si>
  <si>
    <t>本科：农学专业、园艺专业、植物保护专业 研究生：作物学一级学科、园艺学一级学科、植物保护一级学科</t>
  </si>
  <si>
    <t>宋婷婷</t>
  </si>
  <si>
    <t>1651080201303</t>
  </si>
  <si>
    <t>58.00</t>
  </si>
  <si>
    <t>王豪</t>
  </si>
  <si>
    <t>1651080202126</t>
  </si>
  <si>
    <t>56.60</t>
  </si>
  <si>
    <t>57.00</t>
  </si>
  <si>
    <t>朱靖华</t>
  </si>
  <si>
    <t>1651080102818</t>
  </si>
  <si>
    <t>53.60</t>
  </si>
  <si>
    <t>208005115192</t>
  </si>
  <si>
    <t>大英县自然资源和规划局</t>
  </si>
  <si>
    <t>大英县城乡规划编制研究中心</t>
  </si>
  <si>
    <t>本科：采矿工程专业、交通工程专业、森林工程专业 
研究生：采矿工程专业森林工程专业</t>
  </si>
  <si>
    <t>陈浩</t>
  </si>
  <si>
    <t>1651080302808</t>
  </si>
  <si>
    <t>77.40</t>
  </si>
  <si>
    <t>71.50</t>
  </si>
  <si>
    <t>宋维健</t>
  </si>
  <si>
    <t>1651080202103</t>
  </si>
  <si>
    <t>77.00</t>
  </si>
  <si>
    <t>61.50</t>
  </si>
  <si>
    <t>梁雨</t>
  </si>
  <si>
    <t>1651080400127</t>
  </si>
  <si>
    <t>73.20</t>
  </si>
  <si>
    <t>208005116193</t>
  </si>
  <si>
    <t>大英县不动产登记中心</t>
  </si>
  <si>
    <t>本科：信息管理与信息系统专业、自然资源登记与管理专业、测绘工程专业                                         研究生：地图制图学与地理信息工程专业 、土地资源管理专业、测绘工程专业</t>
  </si>
  <si>
    <t>唐雯</t>
  </si>
  <si>
    <t>1651080303714</t>
  </si>
  <si>
    <t>胡琳</t>
  </si>
  <si>
    <t>1651080400617</t>
  </si>
  <si>
    <t>68.40</t>
  </si>
  <si>
    <t>陈玉梅</t>
  </si>
  <si>
    <t>1651080104722</t>
  </si>
  <si>
    <t>208005117194</t>
  </si>
  <si>
    <t>大英县玉峰镇自然资源和规划所</t>
  </si>
  <si>
    <t>本科：土地资源管理专业、测绘工程专业、城乡规划专业                                        研究生：土地资源管理专业、测绘工程专业、城乡规划专业</t>
  </si>
  <si>
    <t>邓博文</t>
  </si>
  <si>
    <t>1651080500309</t>
  </si>
  <si>
    <t>62.20</t>
  </si>
  <si>
    <t>王亚东</t>
  </si>
  <si>
    <t>1651080305409</t>
  </si>
  <si>
    <t>冯湫轶</t>
  </si>
  <si>
    <t>1651080300924</t>
  </si>
  <si>
    <t>61.20</t>
  </si>
  <si>
    <t>208005118195</t>
  </si>
  <si>
    <t>大英县卓筒井镇自然资源和规划所</t>
  </si>
  <si>
    <t>张琴</t>
  </si>
  <si>
    <t>1651080302317</t>
  </si>
  <si>
    <t>李杰</t>
  </si>
  <si>
    <t>1651080502814</t>
  </si>
  <si>
    <t>黄洋洋</t>
  </si>
  <si>
    <t>1651080202708</t>
  </si>
  <si>
    <t>48.40</t>
  </si>
  <si>
    <t>蒋超</t>
  </si>
  <si>
    <t>1651080401704</t>
  </si>
  <si>
    <t>208005119196</t>
  </si>
  <si>
    <t>玉峰镇人民政府</t>
  </si>
  <si>
    <t>大英县玉峰镇便民服务中心（退役军人服务站）</t>
  </si>
  <si>
    <t>本科：工程管理专业、土木工程专业、工程造价专业    研究生：工程管理专业、土木工程一级学科</t>
  </si>
  <si>
    <t>白敏杰</t>
  </si>
  <si>
    <t>1651080303722</t>
  </si>
  <si>
    <t>71.40</t>
  </si>
  <si>
    <t>刘琴</t>
  </si>
  <si>
    <t>1651080401104</t>
  </si>
  <si>
    <t>69.50</t>
  </si>
  <si>
    <t>邓丁文</t>
  </si>
  <si>
    <t>1651080404402</t>
  </si>
  <si>
    <t>65.20</t>
  </si>
  <si>
    <t>208005120197</t>
  </si>
  <si>
    <t>大英县玉峰镇农业综合服务中心</t>
  </si>
  <si>
    <t>本科：农业工程专业、农业经济管理类、农业水利工程专业                  研究生：农业工程一级学科</t>
  </si>
  <si>
    <t>王幔</t>
  </si>
  <si>
    <t>1651080203005</t>
  </si>
  <si>
    <t>55.60</t>
  </si>
  <si>
    <t>64.50</t>
  </si>
  <si>
    <t>杨栖</t>
  </si>
  <si>
    <t>1651080101004</t>
  </si>
  <si>
    <t>47.20</t>
  </si>
  <si>
    <t>马滨燕</t>
  </si>
  <si>
    <t>1651080103322</t>
  </si>
  <si>
    <t>53.40</t>
  </si>
  <si>
    <t>208005121198</t>
  </si>
  <si>
    <t>金元镇人民政府</t>
  </si>
  <si>
    <t>金元镇便民服务中心</t>
  </si>
  <si>
    <t>大专：现代农业技术专业、生态农业技术专业      本科：作物生产与改良专业、农学专业    研究生：农业工程一级学科</t>
  </si>
  <si>
    <t>施瑞</t>
  </si>
  <si>
    <t>1651080303011</t>
  </si>
  <si>
    <t>张静</t>
  </si>
  <si>
    <t>1651080201525</t>
  </si>
  <si>
    <t>42.00</t>
  </si>
  <si>
    <t>陈燕君</t>
  </si>
  <si>
    <t>1651080102018</t>
  </si>
  <si>
    <t>54.20</t>
  </si>
  <si>
    <t>53.50</t>
  </si>
  <si>
    <t>208005121199</t>
  </si>
  <si>
    <t>本科：会计学专业、大数据与会计专业、行政管理专业                      研究生：
会计专业、会计学专业</t>
  </si>
  <si>
    <t>张雅婕</t>
  </si>
  <si>
    <t>1651080404116</t>
  </si>
  <si>
    <t>64.40</t>
  </si>
  <si>
    <t>肖泽霓</t>
  </si>
  <si>
    <t>1651080502512</t>
  </si>
  <si>
    <t>65.60</t>
  </si>
  <si>
    <t>唐安琪</t>
  </si>
  <si>
    <t>1651080201905</t>
  </si>
  <si>
    <t>208005122200</t>
  </si>
  <si>
    <t>河边镇人民政府</t>
  </si>
  <si>
    <t>大英县河边镇便民服务中心</t>
  </si>
  <si>
    <t>本科：会计学专业、大数据与会计专业、审计学专业   研究生：审计专业、
会计专业、会计学专业</t>
  </si>
  <si>
    <t>雷婕</t>
  </si>
  <si>
    <t>1651080305422</t>
  </si>
  <si>
    <t>陈云豪</t>
  </si>
  <si>
    <t>1651080202813</t>
  </si>
  <si>
    <t>70.80</t>
  </si>
  <si>
    <t>胡涵</t>
  </si>
  <si>
    <t>1651080103929</t>
  </si>
  <si>
    <t>57.80</t>
  </si>
  <si>
    <t>208005122201</t>
  </si>
  <si>
    <t>本科：农学专业、农业工程专业、生物科学专业      研究生：农业管理专业、农业工程一级学科</t>
  </si>
  <si>
    <t>杨金宇</t>
  </si>
  <si>
    <t>1651080403403</t>
  </si>
  <si>
    <t>64.20</t>
  </si>
  <si>
    <t>王银</t>
  </si>
  <si>
    <t>1651080301028</t>
  </si>
  <si>
    <t>高鑫</t>
  </si>
  <si>
    <t>1651080300116</t>
  </si>
  <si>
    <t>616001</t>
  </si>
  <si>
    <t>大英县教育局</t>
  </si>
  <si>
    <t>四川省大英中学</t>
  </si>
  <si>
    <t>研究生：语言学及应用语言学专业、汉语言文字学专业、学科教学（语文）专业</t>
  </si>
  <si>
    <t>彭新宇</t>
  </si>
  <si>
    <t>1151080502422</t>
  </si>
  <si>
    <t>否</t>
  </si>
  <si>
    <t>低于全市教育岗位笔试成绩平均分的80%（47.68分）</t>
  </si>
  <si>
    <t>616002</t>
  </si>
  <si>
    <t>研究生：基础数学专业、计算数学专业、应用数学专业、学科教学（数学）专业</t>
  </si>
  <si>
    <t>蒋亚玲</t>
  </si>
  <si>
    <t>1151080502524</t>
  </si>
  <si>
    <t>王双</t>
  </si>
  <si>
    <t>1151080104511</t>
  </si>
  <si>
    <t>张冬梅</t>
  </si>
  <si>
    <t>1151080602702</t>
  </si>
  <si>
    <t>616003</t>
  </si>
  <si>
    <t>研究生：学科教学（英语）专业、英语语言文学专业</t>
  </si>
  <si>
    <t>令狐丽娇</t>
  </si>
  <si>
    <t>1151080303805</t>
  </si>
  <si>
    <t>邓新</t>
  </si>
  <si>
    <t>1151080300712</t>
  </si>
  <si>
    <t>李冬梅</t>
  </si>
  <si>
    <t>1151080100715</t>
  </si>
  <si>
    <t>616004</t>
  </si>
  <si>
    <t>研究生：学科教学（物理）专业</t>
  </si>
  <si>
    <t>刘腾</t>
  </si>
  <si>
    <t>1151080201416</t>
  </si>
  <si>
    <t>616005</t>
  </si>
  <si>
    <t>研究生：学科教学（化学）专业</t>
  </si>
  <si>
    <t>刘呈琪</t>
  </si>
  <si>
    <t>1151080300416</t>
  </si>
  <si>
    <t>周诚</t>
  </si>
  <si>
    <t>1151080404410</t>
  </si>
  <si>
    <t>李文杰</t>
  </si>
  <si>
    <t>1151080404911</t>
  </si>
  <si>
    <t>黎维潭</t>
  </si>
  <si>
    <t>1151080404114</t>
  </si>
  <si>
    <t>李秀虹</t>
  </si>
  <si>
    <t>1151080202412</t>
  </si>
  <si>
    <t>何莹</t>
  </si>
  <si>
    <t>1151080600830</t>
  </si>
  <si>
    <t>616006</t>
  </si>
  <si>
    <t>研究生：学科教学（生物）专业</t>
  </si>
  <si>
    <t>聂桂芳</t>
  </si>
  <si>
    <t>1151080301816</t>
  </si>
  <si>
    <t>吴菊</t>
  </si>
  <si>
    <t>1151080202912</t>
  </si>
  <si>
    <t>616007</t>
  </si>
  <si>
    <t>研究生：学科教学（思政）专业</t>
  </si>
  <si>
    <t>唐祖红</t>
  </si>
  <si>
    <t>1151080500619</t>
  </si>
  <si>
    <t>高铖</t>
  </si>
  <si>
    <t>1151080100404</t>
  </si>
  <si>
    <t>616010</t>
  </si>
  <si>
    <t>研究生：计算机科学与技术一级学科</t>
  </si>
  <si>
    <t>周杰</t>
  </si>
  <si>
    <t>1151080306509</t>
  </si>
  <si>
    <t>616011</t>
  </si>
  <si>
    <t>本科：体育教育专业、运动训练专业    研究生：学科教学（体育）专业、体育学一级学科、体育一级学科</t>
  </si>
  <si>
    <t>敬杰</t>
  </si>
  <si>
    <t>1151080100806</t>
  </si>
  <si>
    <t>蒋海斌</t>
  </si>
  <si>
    <t>1151080301304</t>
  </si>
  <si>
    <t>张敏</t>
  </si>
  <si>
    <t>1151080404513</t>
  </si>
  <si>
    <t>唐斌</t>
  </si>
  <si>
    <t>1151080201429</t>
  </si>
  <si>
    <t>杨洁</t>
  </si>
  <si>
    <t>1151080304012</t>
  </si>
  <si>
    <t>胡运材</t>
  </si>
  <si>
    <t>1151080303515</t>
  </si>
  <si>
    <t>616012</t>
  </si>
  <si>
    <t>四川省大英县育才中学</t>
  </si>
  <si>
    <t>本科：汉语言文学专业、汉语言专业
研究生：汉语言文字学专业、语言学及应用语言学专业、学科教学（语文）专业</t>
  </si>
  <si>
    <t>杨巧</t>
  </si>
  <si>
    <t>1151080202110</t>
  </si>
  <si>
    <t>代安娜</t>
  </si>
  <si>
    <t>1151080100519</t>
  </si>
  <si>
    <t>胡雪琴</t>
  </si>
  <si>
    <t>1151080402204</t>
  </si>
  <si>
    <t>616013</t>
  </si>
  <si>
    <t>本科：化学专业、应用化学专业、化学生物学专业
研究生：学科教学（化学）专业</t>
  </si>
  <si>
    <t>杨进春</t>
  </si>
  <si>
    <t>1151080501318</t>
  </si>
  <si>
    <t>蓝欲瑞</t>
  </si>
  <si>
    <t>1151080403017</t>
  </si>
  <si>
    <t>王于静</t>
  </si>
  <si>
    <t>1151080403829</t>
  </si>
  <si>
    <t>616014</t>
  </si>
  <si>
    <t>本科：历史学专业
研究生：学科教学（历史）专业</t>
  </si>
  <si>
    <t>陈苗</t>
  </si>
  <si>
    <t>1151080405322</t>
  </si>
  <si>
    <t>陈雪莲</t>
  </si>
  <si>
    <t>1151080400101</t>
  </si>
  <si>
    <t>何咏琪</t>
  </si>
  <si>
    <t>1151080201010</t>
  </si>
  <si>
    <t>616015</t>
  </si>
  <si>
    <t>本科：音乐表演专业、音乐学专业、音乐教育专业、流行音乐专业
研究生：学科教学（音乐）专业、音乐专业</t>
  </si>
  <si>
    <t>杨冬霞</t>
  </si>
  <si>
    <t>1151080404817</t>
  </si>
  <si>
    <t>杨凯</t>
  </si>
  <si>
    <t>1151080101726</t>
  </si>
  <si>
    <t>邢德治</t>
  </si>
  <si>
    <t>1151080303415</t>
  </si>
  <si>
    <t>董梅</t>
  </si>
  <si>
    <t>1151080500411</t>
  </si>
  <si>
    <t>616016</t>
  </si>
  <si>
    <t>本科：英语专业、商务英语专业
研究生：英语语言文学专业、学科教学（英语）专业</t>
  </si>
  <si>
    <t>夏凤梅</t>
  </si>
  <si>
    <t>1151080403514</t>
  </si>
  <si>
    <t>税昕玲</t>
  </si>
  <si>
    <t>1151080201514</t>
  </si>
  <si>
    <t>文继欣</t>
  </si>
  <si>
    <t>1151080303816</t>
  </si>
  <si>
    <t>616017</t>
  </si>
  <si>
    <t>大英县中等职业技术学校</t>
  </si>
  <si>
    <t>本科：数学与应用数学专业
研究生：数学一级学科、学科教学（数学）专业</t>
  </si>
  <si>
    <t>谭娟</t>
  </si>
  <si>
    <t>1151080402625</t>
  </si>
  <si>
    <t>王月颖</t>
  </si>
  <si>
    <t>1151080503016</t>
  </si>
  <si>
    <t>蒋汪洋</t>
  </si>
  <si>
    <t>1151080201504</t>
  </si>
  <si>
    <t>卢凡</t>
  </si>
  <si>
    <t>1151080100604</t>
  </si>
  <si>
    <t>赵光伟</t>
  </si>
  <si>
    <t>1151080501726</t>
  </si>
  <si>
    <t>蒋玉杰</t>
  </si>
  <si>
    <t>1151080200118</t>
  </si>
  <si>
    <t>616018</t>
  </si>
  <si>
    <t>本科：英语专业、商务英语专业、翻译专业
研究生：学科教学（英语）专业、英语语言文学专业</t>
  </si>
  <si>
    <t>吴洁</t>
  </si>
  <si>
    <t>1151080201825</t>
  </si>
  <si>
    <t>李登宝</t>
  </si>
  <si>
    <t>1151080402203</t>
  </si>
  <si>
    <t>杨洋</t>
  </si>
  <si>
    <t>1151080501023</t>
  </si>
  <si>
    <t>616019</t>
  </si>
  <si>
    <t>本科：电子信息工程专业、电子科学与技术专业、通信工程专业、电子信息科学与技术专业
研究生：电子科学与技术一级学科</t>
  </si>
  <si>
    <t>戴鸿玮</t>
  </si>
  <si>
    <t>1151080500817</t>
  </si>
  <si>
    <t>龙淑君</t>
  </si>
  <si>
    <t>1151080103202</t>
  </si>
  <si>
    <t>李菊</t>
  </si>
  <si>
    <t>1151080202121</t>
  </si>
  <si>
    <t>616020</t>
  </si>
  <si>
    <t>本科：车辆工程专业、新能源汽车工程专业、汽车服务工程专业、汽车维修工程教育专业、智能车辆工程专业
研究生：车辆工程专业</t>
  </si>
  <si>
    <t>卿问军</t>
  </si>
  <si>
    <t>1151080401818</t>
  </si>
  <si>
    <t>沙雨婷</t>
  </si>
  <si>
    <t>1151080300404</t>
  </si>
  <si>
    <t>袁智</t>
  </si>
  <si>
    <t>1151080101415</t>
  </si>
  <si>
    <t>616021</t>
  </si>
  <si>
    <t>县城及乡镇中学</t>
  </si>
  <si>
    <t>本科：汉语言文学专业、汉语言专业、汉语国际教育专业
研究生：学科教学（语文）专业</t>
  </si>
  <si>
    <t>宋代华</t>
  </si>
  <si>
    <t>1151080102220</t>
  </si>
  <si>
    <t>陈晓玺</t>
  </si>
  <si>
    <t>1151080304825</t>
  </si>
  <si>
    <t>林长甯</t>
  </si>
  <si>
    <t>1151080200125</t>
  </si>
  <si>
    <t>616022</t>
  </si>
  <si>
    <t>本科：数学与应用数学专业、
信息与计算科学专业
研究生：学科教学（数学）专业</t>
  </si>
  <si>
    <t>陈科伍</t>
  </si>
  <si>
    <t>1151080400717</t>
  </si>
  <si>
    <t>廖毅</t>
  </si>
  <si>
    <t>1151080300711</t>
  </si>
  <si>
    <t>田芸</t>
  </si>
  <si>
    <t>1151080402922</t>
  </si>
  <si>
    <t>616023</t>
  </si>
  <si>
    <t>本科：体育教育专业、运动训练专业
研究生：学科教学（体育）专业</t>
  </si>
  <si>
    <t>郑勇军</t>
  </si>
  <si>
    <t>1151080201607</t>
  </si>
  <si>
    <t>胡波</t>
  </si>
  <si>
    <t>1151080100929</t>
  </si>
  <si>
    <t>李松渝</t>
  </si>
  <si>
    <t>1151080402003</t>
  </si>
  <si>
    <t>何东阳</t>
  </si>
  <si>
    <t>1151080600711</t>
  </si>
  <si>
    <t>向徐良</t>
  </si>
  <si>
    <t>1151080103718</t>
  </si>
  <si>
    <t>尹御龙</t>
  </si>
  <si>
    <t>1151080306312</t>
  </si>
  <si>
    <t>616024</t>
  </si>
  <si>
    <t>本科：美术专业、美术教育专业、美术学专业    研究生：学科教学（美术）专业</t>
  </si>
  <si>
    <t>王慧</t>
  </si>
  <si>
    <t>1151080306510</t>
  </si>
  <si>
    <t>赵倩</t>
  </si>
  <si>
    <t>1151080202219</t>
  </si>
  <si>
    <t>林婷婷</t>
  </si>
  <si>
    <t>1151080401118</t>
  </si>
  <si>
    <t>616025</t>
  </si>
  <si>
    <t>本科：思想政治教育专业             研究生：学科教学（思政）专业</t>
  </si>
  <si>
    <t>胡桂花</t>
  </si>
  <si>
    <t>1151080103607</t>
  </si>
  <si>
    <t>李汶峰</t>
  </si>
  <si>
    <t>1151080305807</t>
  </si>
  <si>
    <t>李晓夏</t>
  </si>
  <si>
    <t>1151080501718</t>
  </si>
  <si>
    <t>616026</t>
  </si>
  <si>
    <t>县城及乡镇小学</t>
  </si>
  <si>
    <t>张岑</t>
  </si>
  <si>
    <t>1151080602928</t>
  </si>
  <si>
    <t>张欣欣</t>
  </si>
  <si>
    <t>1151080303605</t>
  </si>
  <si>
    <t>蔡皓</t>
  </si>
  <si>
    <t>1151080202212</t>
  </si>
  <si>
    <t>董子琪</t>
  </si>
  <si>
    <t>1151080400719</t>
  </si>
  <si>
    <t>陈佩林</t>
  </si>
  <si>
    <t>1151080300928</t>
  </si>
  <si>
    <t>何星宜</t>
  </si>
  <si>
    <t>1151080302706</t>
  </si>
  <si>
    <t>616027</t>
  </si>
  <si>
    <t>大英县特殊教育学校</t>
  </si>
  <si>
    <t>本科：特殊教育专业、教育康复学专业                  研究生：特殊教育学专业、特殊教育专业</t>
  </si>
  <si>
    <t>黄金玉</t>
  </si>
  <si>
    <t>1151080402401</t>
  </si>
  <si>
    <t>向红</t>
  </si>
  <si>
    <t>1151080403014</t>
  </si>
  <si>
    <t>王德丽</t>
  </si>
  <si>
    <t>1151080405202</t>
  </si>
  <si>
    <t>616028</t>
  </si>
  <si>
    <t>本科：体育教育专业、运动训练专业、
研究生：学科教学（体育）专业</t>
  </si>
  <si>
    <t>游波</t>
  </si>
  <si>
    <t>1151080404405</t>
  </si>
  <si>
    <t>李述华</t>
  </si>
  <si>
    <t>1151080403029</t>
  </si>
  <si>
    <t>王鹏</t>
  </si>
  <si>
    <t>1151080404504</t>
  </si>
  <si>
    <t>616029</t>
  </si>
  <si>
    <t>县城及乡镇幼儿园</t>
  </si>
  <si>
    <t>本科：学前教育专业
研究生：学前教育专业</t>
  </si>
  <si>
    <t>罗楠</t>
  </si>
  <si>
    <t>1151080306329</t>
  </si>
  <si>
    <t>刘东琳</t>
  </si>
  <si>
    <t>1151080301524</t>
  </si>
  <si>
    <t>涂秋庆</t>
  </si>
  <si>
    <t>1151080305101</t>
  </si>
  <si>
    <t>蒋馥洋</t>
  </si>
  <si>
    <t>1151080304810</t>
  </si>
  <si>
    <t>蒋怡佳</t>
  </si>
  <si>
    <t>1151080303908</t>
  </si>
  <si>
    <t>唐岚</t>
  </si>
  <si>
    <t>1151080404429</t>
  </si>
  <si>
    <t>田津先</t>
  </si>
  <si>
    <t>1151080501501</t>
  </si>
  <si>
    <t>郑艳玲</t>
  </si>
  <si>
    <t>1151080202417</t>
  </si>
  <si>
    <t>李雪梅</t>
  </si>
  <si>
    <t>1151080403217</t>
  </si>
  <si>
    <t>208005123202</t>
  </si>
  <si>
    <t>大英县卫生健康局</t>
  </si>
  <si>
    <t>大英县疾病预防控制中心</t>
  </si>
  <si>
    <t>本科：基础医学专业                研究生：基础医学一级学科</t>
  </si>
  <si>
    <t>刘汉坤</t>
  </si>
  <si>
    <t>1651080603820</t>
  </si>
  <si>
    <t>59</t>
  </si>
  <si>
    <t>帅程翰</t>
  </si>
  <si>
    <t>1651080603407</t>
  </si>
  <si>
    <t>57</t>
  </si>
  <si>
    <t>谭雅方</t>
  </si>
  <si>
    <t>1651080602210</t>
  </si>
  <si>
    <t>53</t>
  </si>
  <si>
    <t>208005124203</t>
  </si>
  <si>
    <t>大英县天保中心卫生院</t>
  </si>
  <si>
    <t>大专：中医学专业    本科：中医学专业研究生：中医学一级学科</t>
  </si>
  <si>
    <t>傅达夫</t>
  </si>
  <si>
    <t>1651080604706</t>
  </si>
  <si>
    <t>覃叶</t>
  </si>
  <si>
    <t>1651080604814</t>
  </si>
  <si>
    <t>208005125204</t>
  </si>
  <si>
    <t>大英县卓筒井镇卫生院</t>
  </si>
  <si>
    <t>专科：医学影像技术专业  本科：医学影像学专业、医学影像技术专业         研究生：影像医学与核医学专业</t>
  </si>
  <si>
    <t>谭金刚</t>
  </si>
  <si>
    <t>1651080600205</t>
  </si>
  <si>
    <t>何瑶娜</t>
  </si>
  <si>
    <t>1651080603219</t>
  </si>
  <si>
    <t>简宗华</t>
  </si>
  <si>
    <t>1651080602313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</si>
</sst>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2"/>
      <name val="宋体"/>
      <charset val="134"/>
    </font>
    <font>
      <sz val="10"/>
      <color theme="1"/>
      <name val="宋体"/>
      <charset val="134"/>
      <scheme val="minor"/>
    </font>
    <font>
      <sz val="11"/>
      <color theme="1"/>
      <name val="宋体"/>
      <charset val="134"/>
    </font>
    <font>
      <sz val="12"/>
      <name val="仿宋_GB2312"/>
      <charset val="134"/>
    </font>
    <font>
      <sz val="10"/>
      <name val="仿宋_GB2312"/>
      <charset val="134"/>
    </font>
    <font>
      <sz val="18"/>
      <color theme="1"/>
      <name val="方正小标宋简体"/>
      <charset val="134"/>
    </font>
    <font>
      <sz val="10"/>
      <color theme="1"/>
      <name val="方正小标宋简体"/>
      <charset val="134"/>
    </font>
    <font>
      <sz val="18"/>
      <color theme="1"/>
      <name val="宋体"/>
      <charset val="134"/>
    </font>
    <font>
      <sz val="12"/>
      <name val="黑体"/>
      <charset val="134"/>
    </font>
    <font>
      <sz val="12"/>
      <color theme="1"/>
      <name val="黑体"/>
      <charset val="134"/>
    </font>
    <font>
      <sz val="11"/>
      <name val="Consolas"/>
      <charset val="134"/>
    </font>
    <font>
      <sz val="11"/>
      <name val="宋体"/>
      <charset val="134"/>
      <scheme val="minor"/>
    </font>
    <font>
      <sz val="11"/>
      <name val="宋体"/>
      <charset val="134"/>
    </font>
    <font>
      <sz val="11"/>
      <name val="Arial"/>
      <charset val="0"/>
    </font>
    <font>
      <sz val="11"/>
      <name val="Arial"/>
      <charset val="134"/>
    </font>
    <font>
      <sz val="12"/>
      <color theme="1"/>
      <name val="仿宋_GB2312"/>
      <charset val="134"/>
    </font>
    <font>
      <sz val="11"/>
      <name val="宋体"/>
      <charset val="0"/>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 fillId="0" borderId="0"/>
    <xf numFmtId="0" fontId="1" fillId="0" borderId="0"/>
  </cellStyleXfs>
  <cellXfs count="62">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xf>
    <xf numFmtId="49" fontId="11" fillId="0" borderId="1" xfId="0" applyNumberFormat="1" applyFont="1" applyBorder="1" applyAlignment="1">
      <alignment horizontal="center" vertical="top" wrapText="1"/>
    </xf>
    <xf numFmtId="0" fontId="12"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13" fillId="0" borderId="1" xfId="0" applyNumberFormat="1" applyFont="1" applyBorder="1" applyAlignment="1">
      <alignment horizontal="center" vertical="top"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49"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12" fillId="0" borderId="3" xfId="49" applyFont="1" applyFill="1" applyBorder="1" applyAlignment="1">
      <alignment horizontal="center" vertical="center" wrapText="1"/>
    </xf>
    <xf numFmtId="0" fontId="13" fillId="0" borderId="3" xfId="49"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12" fillId="0" borderId="4" xfId="49" applyFont="1" applyFill="1" applyBorder="1" applyAlignment="1">
      <alignment horizontal="center" vertical="center" wrapText="1"/>
    </xf>
    <xf numFmtId="0" fontId="13" fillId="0" borderId="4" xfId="49"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4" xfId="0" applyFont="1" applyBorder="1" applyAlignment="1">
      <alignment horizontal="center" vertical="center"/>
    </xf>
    <xf numFmtId="49" fontId="13"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0"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3" fillId="0" borderId="4"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xf>
    <xf numFmtId="0" fontId="17" fillId="0" borderId="1" xfId="49" applyFont="1" applyFill="1" applyBorder="1" applyAlignment="1">
      <alignment horizontal="center" vertical="center" wrapText="1"/>
    </xf>
    <xf numFmtId="0" fontId="18" fillId="0" borderId="1" xfId="49" applyFont="1" applyFill="1" applyBorder="1" applyAlignment="1">
      <alignment horizontal="center" vertical="center" wrapText="1"/>
    </xf>
    <xf numFmtId="0" fontId="0" fillId="0" borderId="2" xfId="0" applyFont="1" applyBorder="1" applyAlignment="1">
      <alignment horizontal="center" vertical="center" wrapText="1"/>
    </xf>
    <xf numFmtId="0" fontId="18" fillId="0" borderId="2" xfId="49" applyFont="1" applyFill="1" applyBorder="1" applyAlignment="1">
      <alignment horizontal="center" vertical="center" wrapText="1"/>
    </xf>
    <xf numFmtId="0" fontId="0" fillId="0" borderId="3" xfId="0" applyFont="1" applyBorder="1" applyAlignment="1">
      <alignment horizontal="center" vertical="center" wrapText="1"/>
    </xf>
    <xf numFmtId="0" fontId="18" fillId="0" borderId="3" xfId="49" applyFont="1" applyFill="1" applyBorder="1" applyAlignment="1">
      <alignment horizontal="center" vertical="center" wrapText="1"/>
    </xf>
    <xf numFmtId="0" fontId="0" fillId="0" borderId="4" xfId="0" applyFont="1" applyBorder="1" applyAlignment="1">
      <alignment horizontal="center" vertical="center" wrapText="1"/>
    </xf>
    <xf numFmtId="0" fontId="18" fillId="0" borderId="4" xfId="49" applyFont="1" applyFill="1" applyBorder="1" applyAlignment="1">
      <alignment horizontal="center" vertical="center" wrapText="1"/>
    </xf>
    <xf numFmtId="0" fontId="14" fillId="0" borderId="0" xfId="0" applyFont="1" applyFill="1" applyBorder="1" applyAlignment="1">
      <alignment horizontal="center"/>
    </xf>
    <xf numFmtId="49" fontId="11" fillId="0" borderId="1" xfId="0" applyNumberFormat="1" applyFont="1" applyFill="1" applyBorder="1" applyAlignment="1">
      <alignment horizontal="center" vertical="top" wrapText="1"/>
    </xf>
    <xf numFmtId="49" fontId="13" fillId="0" borderId="1" xfId="0" applyNumberFormat="1" applyFont="1" applyFill="1" applyBorder="1" applyAlignment="1">
      <alignment horizontal="center"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1"/>
  <sheetViews>
    <sheetView tabSelected="1" topLeftCell="A105" workbookViewId="0">
      <selection activeCell="R101" sqref="R101"/>
    </sheetView>
  </sheetViews>
  <sheetFormatPr defaultColWidth="8.89166666666667" defaultRowHeight="13.5"/>
  <cols>
    <col min="1" max="1" width="5.75" style="2" customWidth="1"/>
    <col min="2" max="2" width="12.875" style="3" customWidth="1"/>
    <col min="3" max="3" width="7.66666666666667" style="2" customWidth="1"/>
    <col min="4" max="4" width="10.25" style="4" customWidth="1"/>
    <col min="5" max="5" width="30.75" style="2" customWidth="1"/>
    <col min="6" max="6" width="7.33333333333333" style="3" customWidth="1"/>
    <col min="7" max="7" width="8.89166666666667" style="2"/>
    <col min="8" max="8" width="14.125" style="2" customWidth="1"/>
    <col min="9" max="9" width="8.89166666666667" style="2"/>
    <col min="10" max="10" width="9.625" style="2" customWidth="1"/>
    <col min="11" max="13" width="8.89166666666667" style="2"/>
    <col min="14" max="14" width="8.25" style="2" customWidth="1"/>
    <col min="15" max="15" width="12.125" style="2" customWidth="1"/>
    <col min="16" max="16" width="5.25" style="2" customWidth="1"/>
    <col min="17" max="17" width="7.375" style="5" customWidth="1"/>
    <col min="18" max="18" width="45.5" style="2" customWidth="1"/>
  </cols>
  <sheetData>
    <row r="1" s="1" customFormat="1" ht="15.95" customHeight="1" spans="1:18">
      <c r="A1" s="6" t="s">
        <v>0</v>
      </c>
      <c r="B1" s="7"/>
      <c r="C1" s="6"/>
      <c r="D1" s="8"/>
      <c r="E1" s="6"/>
      <c r="F1" s="7"/>
      <c r="G1" s="6"/>
      <c r="H1" s="6"/>
      <c r="I1" s="6"/>
      <c r="J1" s="6"/>
      <c r="K1" s="6"/>
      <c r="L1" s="6"/>
      <c r="M1" s="6"/>
      <c r="N1" s="6"/>
      <c r="O1" s="6"/>
      <c r="P1" s="6"/>
      <c r="Q1" s="46"/>
      <c r="R1" s="6"/>
    </row>
    <row r="2" s="1" customFormat="1" ht="45.95" customHeight="1" spans="1:18">
      <c r="A2" s="9" t="s">
        <v>1</v>
      </c>
      <c r="B2" s="10"/>
      <c r="C2" s="9"/>
      <c r="D2" s="11"/>
      <c r="E2" s="9"/>
      <c r="F2" s="10"/>
      <c r="G2" s="9"/>
      <c r="H2" s="9"/>
      <c r="I2" s="9"/>
      <c r="J2" s="9"/>
      <c r="K2" s="9"/>
      <c r="L2" s="9"/>
      <c r="M2" s="9"/>
      <c r="N2" s="9"/>
      <c r="O2" s="9"/>
      <c r="P2" s="9"/>
      <c r="Q2" s="9"/>
      <c r="R2" s="9"/>
    </row>
    <row r="3" s="1" customFormat="1" ht="61" customHeight="1" spans="1:18">
      <c r="A3" s="12" t="s">
        <v>2</v>
      </c>
      <c r="B3" s="13" t="s">
        <v>3</v>
      </c>
      <c r="C3" s="13" t="s">
        <v>4</v>
      </c>
      <c r="D3" s="14" t="s">
        <v>5</v>
      </c>
      <c r="E3" s="12" t="s">
        <v>6</v>
      </c>
      <c r="F3" s="12" t="s">
        <v>7</v>
      </c>
      <c r="G3" s="12" t="s">
        <v>8</v>
      </c>
      <c r="H3" s="12" t="s">
        <v>9</v>
      </c>
      <c r="I3" s="42" t="s">
        <v>10</v>
      </c>
      <c r="J3" s="42" t="s">
        <v>11</v>
      </c>
      <c r="K3" s="42" t="s">
        <v>12</v>
      </c>
      <c r="L3" s="42" t="s">
        <v>13</v>
      </c>
      <c r="M3" s="42" t="s">
        <v>14</v>
      </c>
      <c r="N3" s="12" t="s">
        <v>15</v>
      </c>
      <c r="O3" s="13" t="s">
        <v>16</v>
      </c>
      <c r="P3" s="13" t="s">
        <v>17</v>
      </c>
      <c r="Q3" s="13" t="s">
        <v>18</v>
      </c>
      <c r="R3" s="13" t="s">
        <v>19</v>
      </c>
    </row>
    <row r="4" ht="20" customHeight="1" spans="1:18">
      <c r="A4" s="15">
        <v>1</v>
      </c>
      <c r="B4" s="16" t="s">
        <v>20</v>
      </c>
      <c r="C4" s="17" t="s">
        <v>21</v>
      </c>
      <c r="D4" s="18" t="s">
        <v>22</v>
      </c>
      <c r="E4" s="17" t="s">
        <v>23</v>
      </c>
      <c r="F4" s="17">
        <v>1</v>
      </c>
      <c r="G4" s="19" t="s">
        <v>24</v>
      </c>
      <c r="H4" s="16" t="s">
        <v>25</v>
      </c>
      <c r="I4" s="16" t="s">
        <v>26</v>
      </c>
      <c r="J4" s="15">
        <f t="shared" ref="J4:J38" si="0">I4*0.5</f>
        <v>29.5</v>
      </c>
      <c r="K4" s="16" t="s">
        <v>27</v>
      </c>
      <c r="L4" s="43">
        <f t="shared" ref="L4:L38" si="1">K4*0.5</f>
        <v>36.75</v>
      </c>
      <c r="M4" s="43">
        <f t="shared" ref="M4:M10" si="2">J4+L4</f>
        <v>66.25</v>
      </c>
      <c r="N4" s="43"/>
      <c r="O4" s="43">
        <f>M4+N4</f>
        <v>66.25</v>
      </c>
      <c r="P4" s="43">
        <v>1</v>
      </c>
      <c r="Q4" s="15" t="s">
        <v>28</v>
      </c>
      <c r="R4" s="47"/>
    </row>
    <row r="5" ht="20" customHeight="1" spans="1:18">
      <c r="A5" s="15">
        <v>2</v>
      </c>
      <c r="B5" s="16" t="s">
        <v>20</v>
      </c>
      <c r="C5" s="17"/>
      <c r="D5" s="18"/>
      <c r="E5" s="17"/>
      <c r="F5" s="17"/>
      <c r="G5" s="19" t="s">
        <v>29</v>
      </c>
      <c r="H5" s="16" t="s">
        <v>30</v>
      </c>
      <c r="I5" s="16" t="s">
        <v>31</v>
      </c>
      <c r="J5" s="15">
        <f t="shared" si="0"/>
        <v>31.9</v>
      </c>
      <c r="K5" s="16" t="s">
        <v>32</v>
      </c>
      <c r="L5" s="43">
        <f t="shared" si="1"/>
        <v>33</v>
      </c>
      <c r="M5" s="43">
        <f t="shared" si="2"/>
        <v>64.9</v>
      </c>
      <c r="N5" s="43"/>
      <c r="O5" s="43">
        <f t="shared" ref="O4:O11" si="3">M5</f>
        <v>64.9</v>
      </c>
      <c r="P5" s="43">
        <v>2</v>
      </c>
      <c r="Q5" s="15" t="s">
        <v>28</v>
      </c>
      <c r="R5" s="47"/>
    </row>
    <row r="6" ht="20" customHeight="1" spans="1:18">
      <c r="A6" s="15">
        <v>3</v>
      </c>
      <c r="B6" s="16" t="s">
        <v>20</v>
      </c>
      <c r="C6" s="17"/>
      <c r="D6" s="18"/>
      <c r="E6" s="17"/>
      <c r="F6" s="17"/>
      <c r="G6" s="19" t="s">
        <v>33</v>
      </c>
      <c r="H6" s="16" t="s">
        <v>34</v>
      </c>
      <c r="I6" s="16" t="s">
        <v>35</v>
      </c>
      <c r="J6" s="15">
        <f t="shared" si="0"/>
        <v>30</v>
      </c>
      <c r="K6" s="16" t="s">
        <v>36</v>
      </c>
      <c r="L6" s="43">
        <f t="shared" si="1"/>
        <v>34.5</v>
      </c>
      <c r="M6" s="43">
        <f t="shared" si="2"/>
        <v>64.5</v>
      </c>
      <c r="N6" s="43" t="s">
        <v>37</v>
      </c>
      <c r="O6" s="43">
        <f t="shared" si="3"/>
        <v>64.5</v>
      </c>
      <c r="P6" s="43">
        <v>3</v>
      </c>
      <c r="Q6" s="15" t="s">
        <v>28</v>
      </c>
      <c r="R6" s="47"/>
    </row>
    <row r="7" ht="20" customHeight="1" spans="1:18">
      <c r="A7" s="15">
        <v>4</v>
      </c>
      <c r="B7" s="16" t="s">
        <v>38</v>
      </c>
      <c r="C7" s="17" t="s">
        <v>21</v>
      </c>
      <c r="D7" s="18" t="s">
        <v>39</v>
      </c>
      <c r="E7" s="17" t="s">
        <v>40</v>
      </c>
      <c r="F7" s="20">
        <v>1</v>
      </c>
      <c r="G7" s="19" t="s">
        <v>41</v>
      </c>
      <c r="H7" s="16" t="s">
        <v>42</v>
      </c>
      <c r="I7" s="16" t="s">
        <v>43</v>
      </c>
      <c r="J7" s="15">
        <f t="shared" si="0"/>
        <v>34.1</v>
      </c>
      <c r="K7" s="16" t="s">
        <v>44</v>
      </c>
      <c r="L7" s="43">
        <f t="shared" si="1"/>
        <v>34</v>
      </c>
      <c r="M7" s="43">
        <f t="shared" si="2"/>
        <v>68.1</v>
      </c>
      <c r="N7" s="43" t="s">
        <v>37</v>
      </c>
      <c r="O7" s="43">
        <f t="shared" si="3"/>
        <v>68.1</v>
      </c>
      <c r="P7" s="43">
        <v>1</v>
      </c>
      <c r="Q7" s="15" t="s">
        <v>28</v>
      </c>
      <c r="R7" s="47"/>
    </row>
    <row r="8" ht="20" customHeight="1" spans="1:18">
      <c r="A8" s="15">
        <v>5</v>
      </c>
      <c r="B8" s="16" t="s">
        <v>38</v>
      </c>
      <c r="C8" s="17"/>
      <c r="D8" s="18"/>
      <c r="E8" s="17"/>
      <c r="F8" s="20"/>
      <c r="G8" s="19" t="s">
        <v>45</v>
      </c>
      <c r="H8" s="16" t="s">
        <v>46</v>
      </c>
      <c r="I8" s="16" t="s">
        <v>47</v>
      </c>
      <c r="J8" s="15">
        <f t="shared" si="0"/>
        <v>29.8</v>
      </c>
      <c r="K8" s="16" t="s">
        <v>48</v>
      </c>
      <c r="L8" s="43">
        <f t="shared" si="1"/>
        <v>33.5</v>
      </c>
      <c r="M8" s="43">
        <f t="shared" si="2"/>
        <v>63.3</v>
      </c>
      <c r="N8" s="43">
        <v>4</v>
      </c>
      <c r="O8" s="43">
        <v>67.3</v>
      </c>
      <c r="P8" s="43">
        <v>2</v>
      </c>
      <c r="Q8" s="15" t="s">
        <v>28</v>
      </c>
      <c r="R8" s="47"/>
    </row>
    <row r="9" ht="20" customHeight="1" spans="1:18">
      <c r="A9" s="15">
        <v>6</v>
      </c>
      <c r="B9" s="16" t="s">
        <v>38</v>
      </c>
      <c r="C9" s="17"/>
      <c r="D9" s="18"/>
      <c r="E9" s="17"/>
      <c r="F9" s="20"/>
      <c r="G9" s="19" t="s">
        <v>49</v>
      </c>
      <c r="H9" s="16" t="s">
        <v>50</v>
      </c>
      <c r="I9" s="16" t="s">
        <v>51</v>
      </c>
      <c r="J9" s="15">
        <f t="shared" si="0"/>
        <v>36</v>
      </c>
      <c r="K9" s="16" t="s">
        <v>52</v>
      </c>
      <c r="L9" s="43">
        <f t="shared" si="1"/>
        <v>31.25</v>
      </c>
      <c r="M9" s="43">
        <f t="shared" si="2"/>
        <v>67.25</v>
      </c>
      <c r="N9" s="43" t="s">
        <v>37</v>
      </c>
      <c r="O9" s="43">
        <f t="shared" si="3"/>
        <v>67.25</v>
      </c>
      <c r="P9" s="43">
        <v>3</v>
      </c>
      <c r="Q9" s="15" t="s">
        <v>28</v>
      </c>
      <c r="R9" s="47"/>
    </row>
    <row r="10" ht="20" customHeight="1" spans="1:18">
      <c r="A10" s="15">
        <v>7</v>
      </c>
      <c r="B10" s="16" t="s">
        <v>53</v>
      </c>
      <c r="C10" s="17" t="s">
        <v>21</v>
      </c>
      <c r="D10" s="18" t="s">
        <v>54</v>
      </c>
      <c r="E10" s="21" t="s">
        <v>55</v>
      </c>
      <c r="F10" s="20">
        <v>1</v>
      </c>
      <c r="G10" s="19" t="s">
        <v>56</v>
      </c>
      <c r="H10" s="16" t="s">
        <v>57</v>
      </c>
      <c r="I10" s="16" t="s">
        <v>58</v>
      </c>
      <c r="J10" s="15">
        <f t="shared" si="0"/>
        <v>37.4</v>
      </c>
      <c r="K10" s="16" t="s">
        <v>59</v>
      </c>
      <c r="L10" s="43">
        <f t="shared" si="1"/>
        <v>33.75</v>
      </c>
      <c r="M10" s="43">
        <f t="shared" ref="M10:M38" si="4">J10+L10</f>
        <v>71.15</v>
      </c>
      <c r="N10" s="43"/>
      <c r="O10" s="43">
        <f t="shared" si="3"/>
        <v>71.15</v>
      </c>
      <c r="P10" s="43">
        <v>1</v>
      </c>
      <c r="Q10" s="15" t="s">
        <v>28</v>
      </c>
      <c r="R10" s="47"/>
    </row>
    <row r="11" ht="20" customHeight="1" spans="1:18">
      <c r="A11" s="15">
        <v>8</v>
      </c>
      <c r="B11" s="16" t="s">
        <v>53</v>
      </c>
      <c r="C11" s="17"/>
      <c r="D11" s="18"/>
      <c r="E11" s="21"/>
      <c r="F11" s="20"/>
      <c r="G11" s="19" t="s">
        <v>60</v>
      </c>
      <c r="H11" s="16" t="s">
        <v>61</v>
      </c>
      <c r="I11" s="16" t="s">
        <v>62</v>
      </c>
      <c r="J11" s="15">
        <f t="shared" si="0"/>
        <v>28</v>
      </c>
      <c r="K11" s="16" t="s">
        <v>36</v>
      </c>
      <c r="L11" s="43">
        <f t="shared" si="1"/>
        <v>34.5</v>
      </c>
      <c r="M11" s="43">
        <f t="shared" si="4"/>
        <v>62.5</v>
      </c>
      <c r="N11" s="43" t="s">
        <v>37</v>
      </c>
      <c r="O11" s="43">
        <f t="shared" si="3"/>
        <v>62.5</v>
      </c>
      <c r="P11" s="43">
        <v>2</v>
      </c>
      <c r="Q11" s="15" t="s">
        <v>28</v>
      </c>
      <c r="R11" s="47"/>
    </row>
    <row r="12" ht="20" customHeight="1" spans="1:18">
      <c r="A12" s="15">
        <v>9</v>
      </c>
      <c r="B12" s="16" t="s">
        <v>53</v>
      </c>
      <c r="C12" s="17"/>
      <c r="D12" s="18"/>
      <c r="E12" s="21"/>
      <c r="F12" s="20"/>
      <c r="G12" s="19" t="s">
        <v>63</v>
      </c>
      <c r="H12" s="16" t="s">
        <v>64</v>
      </c>
      <c r="I12" s="16" t="s">
        <v>65</v>
      </c>
      <c r="J12" s="15">
        <f t="shared" si="0"/>
        <v>35.2</v>
      </c>
      <c r="K12" s="16" t="s">
        <v>66</v>
      </c>
      <c r="L12" s="43">
        <f t="shared" si="1"/>
        <v>27.25</v>
      </c>
      <c r="M12" s="43">
        <f t="shared" si="4"/>
        <v>62.45</v>
      </c>
      <c r="N12" s="43"/>
      <c r="O12" s="43">
        <f>M12+N12</f>
        <v>62.45</v>
      </c>
      <c r="P12" s="43">
        <v>3</v>
      </c>
      <c r="Q12" s="15" t="s">
        <v>28</v>
      </c>
      <c r="R12" s="47"/>
    </row>
    <row r="13" ht="20" customHeight="1" spans="1:18">
      <c r="A13" s="15">
        <v>10</v>
      </c>
      <c r="B13" s="16" t="s">
        <v>67</v>
      </c>
      <c r="C13" s="17" t="s">
        <v>68</v>
      </c>
      <c r="D13" s="18" t="s">
        <v>69</v>
      </c>
      <c r="E13" s="21" t="s">
        <v>70</v>
      </c>
      <c r="F13" s="20">
        <v>1</v>
      </c>
      <c r="G13" s="19" t="s">
        <v>71</v>
      </c>
      <c r="H13" s="16" t="s">
        <v>72</v>
      </c>
      <c r="I13" s="16" t="s">
        <v>26</v>
      </c>
      <c r="J13" s="15">
        <f t="shared" si="0"/>
        <v>29.5</v>
      </c>
      <c r="K13" s="16" t="s">
        <v>73</v>
      </c>
      <c r="L13" s="43">
        <f t="shared" si="1"/>
        <v>35.25</v>
      </c>
      <c r="M13" s="43">
        <f t="shared" si="4"/>
        <v>64.75</v>
      </c>
      <c r="N13" s="43"/>
      <c r="O13" s="43">
        <f>M13</f>
        <v>64.75</v>
      </c>
      <c r="P13" s="43">
        <v>1</v>
      </c>
      <c r="Q13" s="15" t="s">
        <v>28</v>
      </c>
      <c r="R13" s="47"/>
    </row>
    <row r="14" ht="20" customHeight="1" spans="1:18">
      <c r="A14" s="15">
        <v>11</v>
      </c>
      <c r="B14" s="16" t="s">
        <v>67</v>
      </c>
      <c r="C14" s="17"/>
      <c r="D14" s="18"/>
      <c r="E14" s="21"/>
      <c r="F14" s="20"/>
      <c r="G14" s="19" t="s">
        <v>74</v>
      </c>
      <c r="H14" s="16" t="s">
        <v>75</v>
      </c>
      <c r="I14" s="16" t="s">
        <v>76</v>
      </c>
      <c r="J14" s="15">
        <f t="shared" si="0"/>
        <v>30.5</v>
      </c>
      <c r="K14" s="16" t="s">
        <v>44</v>
      </c>
      <c r="L14" s="43">
        <f t="shared" si="1"/>
        <v>34</v>
      </c>
      <c r="M14" s="43">
        <f t="shared" si="4"/>
        <v>64.5</v>
      </c>
      <c r="N14" s="43" t="s">
        <v>37</v>
      </c>
      <c r="O14" s="43">
        <f>M14</f>
        <v>64.5</v>
      </c>
      <c r="P14" s="43">
        <v>2</v>
      </c>
      <c r="Q14" s="15" t="s">
        <v>28</v>
      </c>
      <c r="R14" s="47"/>
    </row>
    <row r="15" ht="20" customHeight="1" spans="1:18">
      <c r="A15" s="15">
        <v>12</v>
      </c>
      <c r="B15" s="16" t="s">
        <v>67</v>
      </c>
      <c r="C15" s="17"/>
      <c r="D15" s="18"/>
      <c r="E15" s="21"/>
      <c r="F15" s="20"/>
      <c r="G15" s="19" t="s">
        <v>77</v>
      </c>
      <c r="H15" s="16" t="s">
        <v>78</v>
      </c>
      <c r="I15" s="16" t="s">
        <v>79</v>
      </c>
      <c r="J15" s="15">
        <f t="shared" si="0"/>
        <v>29.6</v>
      </c>
      <c r="K15" s="16" t="s">
        <v>80</v>
      </c>
      <c r="L15" s="43">
        <f t="shared" si="1"/>
        <v>34.25</v>
      </c>
      <c r="M15" s="43">
        <f t="shared" si="4"/>
        <v>63.85</v>
      </c>
      <c r="N15" s="43" t="s">
        <v>37</v>
      </c>
      <c r="O15" s="43">
        <f>M15</f>
        <v>63.85</v>
      </c>
      <c r="P15" s="43">
        <v>3</v>
      </c>
      <c r="Q15" s="15" t="s">
        <v>28</v>
      </c>
      <c r="R15" s="47"/>
    </row>
    <row r="16" ht="20" customHeight="1" spans="1:18">
      <c r="A16" s="15">
        <v>13</v>
      </c>
      <c r="B16" s="16" t="s">
        <v>81</v>
      </c>
      <c r="C16" s="17" t="s">
        <v>82</v>
      </c>
      <c r="D16" s="18" t="s">
        <v>83</v>
      </c>
      <c r="E16" s="21" t="s">
        <v>84</v>
      </c>
      <c r="F16" s="20">
        <v>1</v>
      </c>
      <c r="G16" s="19" t="s">
        <v>85</v>
      </c>
      <c r="H16" s="16" t="s">
        <v>86</v>
      </c>
      <c r="I16" s="16" t="s">
        <v>87</v>
      </c>
      <c r="J16" s="15">
        <f t="shared" si="0"/>
        <v>28.4</v>
      </c>
      <c r="K16" s="16" t="s">
        <v>88</v>
      </c>
      <c r="L16" s="43">
        <f t="shared" si="1"/>
        <v>31.75</v>
      </c>
      <c r="M16" s="43">
        <f t="shared" si="4"/>
        <v>60.15</v>
      </c>
      <c r="N16" s="43">
        <v>4</v>
      </c>
      <c r="O16" s="43">
        <v>64.15</v>
      </c>
      <c r="P16" s="43">
        <v>1</v>
      </c>
      <c r="Q16" s="15" t="s">
        <v>28</v>
      </c>
      <c r="R16" s="47"/>
    </row>
    <row r="17" ht="20" customHeight="1" spans="1:18">
      <c r="A17" s="15">
        <v>14</v>
      </c>
      <c r="B17" s="16" t="s">
        <v>81</v>
      </c>
      <c r="C17" s="17"/>
      <c r="D17" s="18"/>
      <c r="E17" s="21"/>
      <c r="F17" s="20"/>
      <c r="G17" s="19" t="s">
        <v>89</v>
      </c>
      <c r="H17" s="16" t="s">
        <v>90</v>
      </c>
      <c r="I17" s="16" t="s">
        <v>91</v>
      </c>
      <c r="J17" s="15">
        <f t="shared" si="0"/>
        <v>31.6</v>
      </c>
      <c r="K17" s="16" t="s">
        <v>92</v>
      </c>
      <c r="L17" s="43">
        <f t="shared" si="1"/>
        <v>32</v>
      </c>
      <c r="M17" s="43">
        <f t="shared" si="4"/>
        <v>63.6</v>
      </c>
      <c r="N17" s="43"/>
      <c r="O17" s="43">
        <f>M17+N17</f>
        <v>63.6</v>
      </c>
      <c r="P17" s="43">
        <v>2</v>
      </c>
      <c r="Q17" s="15" t="s">
        <v>28</v>
      </c>
      <c r="R17" s="47"/>
    </row>
    <row r="18" ht="20" customHeight="1" spans="1:18">
      <c r="A18" s="15">
        <v>15</v>
      </c>
      <c r="B18" s="16" t="s">
        <v>81</v>
      </c>
      <c r="C18" s="17"/>
      <c r="D18" s="18"/>
      <c r="E18" s="21"/>
      <c r="F18" s="20"/>
      <c r="G18" s="19" t="s">
        <v>93</v>
      </c>
      <c r="H18" s="16" t="s">
        <v>94</v>
      </c>
      <c r="I18" s="16" t="s">
        <v>95</v>
      </c>
      <c r="J18" s="15">
        <f t="shared" si="0"/>
        <v>28.8</v>
      </c>
      <c r="K18" s="16" t="s">
        <v>48</v>
      </c>
      <c r="L18" s="43">
        <f t="shared" si="1"/>
        <v>33.5</v>
      </c>
      <c r="M18" s="43">
        <f t="shared" si="4"/>
        <v>62.3</v>
      </c>
      <c r="N18" s="43" t="s">
        <v>37</v>
      </c>
      <c r="O18" s="43">
        <f>M18</f>
        <v>62.3</v>
      </c>
      <c r="P18" s="43">
        <v>3</v>
      </c>
      <c r="Q18" s="15" t="s">
        <v>28</v>
      </c>
      <c r="R18" s="47"/>
    </row>
    <row r="19" ht="20" customHeight="1" spans="1:18">
      <c r="A19" s="15">
        <v>16</v>
      </c>
      <c r="B19" s="16" t="s">
        <v>96</v>
      </c>
      <c r="C19" s="17" t="s">
        <v>82</v>
      </c>
      <c r="D19" s="18" t="s">
        <v>97</v>
      </c>
      <c r="E19" s="21" t="s">
        <v>98</v>
      </c>
      <c r="F19" s="20">
        <v>1</v>
      </c>
      <c r="G19" s="19" t="s">
        <v>99</v>
      </c>
      <c r="H19" s="16" t="s">
        <v>100</v>
      </c>
      <c r="I19" s="16" t="s">
        <v>101</v>
      </c>
      <c r="J19" s="15">
        <f t="shared" si="0"/>
        <v>32.9</v>
      </c>
      <c r="K19" s="16" t="s">
        <v>102</v>
      </c>
      <c r="L19" s="43">
        <f t="shared" si="1"/>
        <v>33.25</v>
      </c>
      <c r="M19" s="43">
        <f t="shared" si="4"/>
        <v>66.15</v>
      </c>
      <c r="N19" s="43"/>
      <c r="O19" s="43">
        <f>M19+N19</f>
        <v>66.15</v>
      </c>
      <c r="P19" s="43">
        <v>1</v>
      </c>
      <c r="Q19" s="15" t="s">
        <v>28</v>
      </c>
      <c r="R19" s="47"/>
    </row>
    <row r="20" ht="20" customHeight="1" spans="1:18">
      <c r="A20" s="15">
        <v>17</v>
      </c>
      <c r="B20" s="16" t="s">
        <v>96</v>
      </c>
      <c r="C20" s="17"/>
      <c r="D20" s="18"/>
      <c r="E20" s="21"/>
      <c r="F20" s="20"/>
      <c r="G20" s="19" t="s">
        <v>103</v>
      </c>
      <c r="H20" s="16" t="s">
        <v>104</v>
      </c>
      <c r="I20" s="16" t="s">
        <v>47</v>
      </c>
      <c r="J20" s="15">
        <f t="shared" si="0"/>
        <v>29.8</v>
      </c>
      <c r="K20" s="16" t="s">
        <v>105</v>
      </c>
      <c r="L20" s="43">
        <f t="shared" si="1"/>
        <v>35</v>
      </c>
      <c r="M20" s="43">
        <f t="shared" si="4"/>
        <v>64.8</v>
      </c>
      <c r="N20" s="43"/>
      <c r="O20" s="43">
        <f>M20+N20</f>
        <v>64.8</v>
      </c>
      <c r="P20" s="43">
        <v>2</v>
      </c>
      <c r="Q20" s="15" t="s">
        <v>28</v>
      </c>
      <c r="R20" s="47"/>
    </row>
    <row r="21" ht="20" customHeight="1" spans="1:18">
      <c r="A21" s="15">
        <v>18</v>
      </c>
      <c r="B21" s="16" t="s">
        <v>96</v>
      </c>
      <c r="C21" s="17"/>
      <c r="D21" s="18"/>
      <c r="E21" s="21"/>
      <c r="F21" s="20"/>
      <c r="G21" s="19" t="s">
        <v>106</v>
      </c>
      <c r="H21" s="16" t="s">
        <v>107</v>
      </c>
      <c r="I21" s="16" t="s">
        <v>108</v>
      </c>
      <c r="J21" s="15">
        <f t="shared" si="0"/>
        <v>30.7</v>
      </c>
      <c r="K21" s="16" t="s">
        <v>109</v>
      </c>
      <c r="L21" s="43">
        <f t="shared" si="1"/>
        <v>32.75</v>
      </c>
      <c r="M21" s="43">
        <f t="shared" si="4"/>
        <v>63.45</v>
      </c>
      <c r="N21" s="43"/>
      <c r="O21" s="43">
        <f>M21</f>
        <v>63.45</v>
      </c>
      <c r="P21" s="43">
        <v>3</v>
      </c>
      <c r="Q21" s="15" t="s">
        <v>28</v>
      </c>
      <c r="R21" s="47"/>
    </row>
    <row r="22" ht="20" customHeight="1" spans="1:18">
      <c r="A22" s="15">
        <v>19</v>
      </c>
      <c r="B22" s="16" t="s">
        <v>110</v>
      </c>
      <c r="C22" s="17" t="s">
        <v>111</v>
      </c>
      <c r="D22" s="18" t="s">
        <v>112</v>
      </c>
      <c r="E22" s="21" t="s">
        <v>113</v>
      </c>
      <c r="F22" s="20">
        <v>1</v>
      </c>
      <c r="G22" s="19" t="s">
        <v>114</v>
      </c>
      <c r="H22" s="16" t="s">
        <v>115</v>
      </c>
      <c r="I22" s="16" t="s">
        <v>116</v>
      </c>
      <c r="J22" s="15">
        <f t="shared" si="0"/>
        <v>28.2</v>
      </c>
      <c r="K22" s="16" t="s">
        <v>117</v>
      </c>
      <c r="L22" s="43">
        <f t="shared" si="1"/>
        <v>35.5</v>
      </c>
      <c r="M22" s="43">
        <f t="shared" si="4"/>
        <v>63.7</v>
      </c>
      <c r="N22" s="43">
        <v>4</v>
      </c>
      <c r="O22" s="43">
        <v>67.7</v>
      </c>
      <c r="P22" s="43">
        <v>1</v>
      </c>
      <c r="Q22" s="15" t="s">
        <v>28</v>
      </c>
      <c r="R22" s="47"/>
    </row>
    <row r="23" ht="20" customHeight="1" spans="1:18">
      <c r="A23" s="15">
        <v>20</v>
      </c>
      <c r="B23" s="16" t="s">
        <v>110</v>
      </c>
      <c r="C23" s="17"/>
      <c r="D23" s="18"/>
      <c r="E23" s="21"/>
      <c r="F23" s="20"/>
      <c r="G23" s="19" t="s">
        <v>118</v>
      </c>
      <c r="H23" s="16" t="s">
        <v>119</v>
      </c>
      <c r="I23" s="16" t="s">
        <v>120</v>
      </c>
      <c r="J23" s="15">
        <f t="shared" si="0"/>
        <v>29.4</v>
      </c>
      <c r="K23" s="16" t="s">
        <v>121</v>
      </c>
      <c r="L23" s="43">
        <f t="shared" si="1"/>
        <v>37</v>
      </c>
      <c r="M23" s="43">
        <f t="shared" si="4"/>
        <v>66.4</v>
      </c>
      <c r="N23" s="43"/>
      <c r="O23" s="43">
        <f>M23</f>
        <v>66.4</v>
      </c>
      <c r="P23" s="43">
        <v>2</v>
      </c>
      <c r="Q23" s="15" t="s">
        <v>28</v>
      </c>
      <c r="R23" s="47"/>
    </row>
    <row r="24" ht="20" customHeight="1" spans="1:18">
      <c r="A24" s="15">
        <v>21</v>
      </c>
      <c r="B24" s="16" t="s">
        <v>110</v>
      </c>
      <c r="C24" s="17"/>
      <c r="D24" s="18"/>
      <c r="E24" s="21"/>
      <c r="F24" s="20"/>
      <c r="G24" s="19" t="s">
        <v>122</v>
      </c>
      <c r="H24" s="16" t="s">
        <v>123</v>
      </c>
      <c r="I24" s="16" t="s">
        <v>124</v>
      </c>
      <c r="J24" s="15">
        <f t="shared" si="0"/>
        <v>30.4</v>
      </c>
      <c r="K24" s="16" t="s">
        <v>105</v>
      </c>
      <c r="L24" s="43">
        <f t="shared" si="1"/>
        <v>35</v>
      </c>
      <c r="M24" s="43">
        <f t="shared" si="4"/>
        <v>65.4</v>
      </c>
      <c r="N24" s="43"/>
      <c r="O24" s="43">
        <f>M24</f>
        <v>65.4</v>
      </c>
      <c r="P24" s="43">
        <v>3</v>
      </c>
      <c r="Q24" s="15" t="s">
        <v>28</v>
      </c>
      <c r="R24" s="47"/>
    </row>
    <row r="25" ht="20" customHeight="1" spans="1:18">
      <c r="A25" s="15">
        <v>22</v>
      </c>
      <c r="B25" s="16" t="s">
        <v>125</v>
      </c>
      <c r="C25" s="17" t="s">
        <v>126</v>
      </c>
      <c r="D25" s="18" t="s">
        <v>127</v>
      </c>
      <c r="E25" s="21" t="s">
        <v>128</v>
      </c>
      <c r="F25" s="20">
        <v>1</v>
      </c>
      <c r="G25" s="19" t="s">
        <v>129</v>
      </c>
      <c r="H25" s="16" t="s">
        <v>130</v>
      </c>
      <c r="I25" s="16" t="s">
        <v>35</v>
      </c>
      <c r="J25" s="15">
        <f t="shared" si="0"/>
        <v>30</v>
      </c>
      <c r="K25" s="16" t="s">
        <v>121</v>
      </c>
      <c r="L25" s="43">
        <f t="shared" si="1"/>
        <v>37</v>
      </c>
      <c r="M25" s="43">
        <f t="shared" si="4"/>
        <v>67</v>
      </c>
      <c r="N25" s="43"/>
      <c r="O25" s="43">
        <f>M25+N25</f>
        <v>67</v>
      </c>
      <c r="P25" s="43">
        <v>1</v>
      </c>
      <c r="Q25" s="15" t="s">
        <v>28</v>
      </c>
      <c r="R25" s="47"/>
    </row>
    <row r="26" ht="20" customHeight="1" spans="1:18">
      <c r="A26" s="15">
        <v>23</v>
      </c>
      <c r="B26" s="16" t="s">
        <v>125</v>
      </c>
      <c r="C26" s="17"/>
      <c r="D26" s="18"/>
      <c r="E26" s="21"/>
      <c r="F26" s="20"/>
      <c r="G26" s="19" t="s">
        <v>131</v>
      </c>
      <c r="H26" s="16" t="s">
        <v>132</v>
      </c>
      <c r="I26" s="16" t="s">
        <v>133</v>
      </c>
      <c r="J26" s="15">
        <f t="shared" si="0"/>
        <v>31.2</v>
      </c>
      <c r="K26" s="16" t="s">
        <v>44</v>
      </c>
      <c r="L26" s="43">
        <f t="shared" si="1"/>
        <v>34</v>
      </c>
      <c r="M26" s="43">
        <f t="shared" si="4"/>
        <v>65.2</v>
      </c>
      <c r="N26" s="43" t="s">
        <v>37</v>
      </c>
      <c r="O26" s="43">
        <f t="shared" ref="O26:O31" si="5">M26</f>
        <v>65.2</v>
      </c>
      <c r="P26" s="43">
        <v>2</v>
      </c>
      <c r="Q26" s="15" t="s">
        <v>28</v>
      </c>
      <c r="R26" s="47"/>
    </row>
    <row r="27" ht="20" customHeight="1" spans="1:18">
      <c r="A27" s="15">
        <v>24</v>
      </c>
      <c r="B27" s="16" t="s">
        <v>125</v>
      </c>
      <c r="C27" s="17"/>
      <c r="D27" s="18"/>
      <c r="E27" s="21"/>
      <c r="F27" s="20"/>
      <c r="G27" s="19" t="s">
        <v>134</v>
      </c>
      <c r="H27" s="16" t="s">
        <v>135</v>
      </c>
      <c r="I27" s="16" t="s">
        <v>136</v>
      </c>
      <c r="J27" s="15">
        <f t="shared" si="0"/>
        <v>31.8</v>
      </c>
      <c r="K27" s="16" t="s">
        <v>32</v>
      </c>
      <c r="L27" s="43">
        <f t="shared" si="1"/>
        <v>33</v>
      </c>
      <c r="M27" s="43">
        <f t="shared" si="4"/>
        <v>64.8</v>
      </c>
      <c r="N27" s="43" t="s">
        <v>37</v>
      </c>
      <c r="O27" s="43">
        <f t="shared" si="5"/>
        <v>64.8</v>
      </c>
      <c r="P27" s="43">
        <v>3</v>
      </c>
      <c r="Q27" s="15" t="s">
        <v>28</v>
      </c>
      <c r="R27" s="47"/>
    </row>
    <row r="28" ht="20" customHeight="1" spans="1:18">
      <c r="A28" s="15">
        <v>25</v>
      </c>
      <c r="B28" s="16" t="s">
        <v>137</v>
      </c>
      <c r="C28" s="17" t="s">
        <v>138</v>
      </c>
      <c r="D28" s="18" t="s">
        <v>139</v>
      </c>
      <c r="E28" s="21" t="s">
        <v>140</v>
      </c>
      <c r="F28" s="20">
        <v>2</v>
      </c>
      <c r="G28" s="19" t="s">
        <v>141</v>
      </c>
      <c r="H28" s="16" t="s">
        <v>142</v>
      </c>
      <c r="I28" s="16" t="s">
        <v>26</v>
      </c>
      <c r="J28" s="15">
        <f t="shared" si="0"/>
        <v>29.5</v>
      </c>
      <c r="K28" s="16" t="s">
        <v>73</v>
      </c>
      <c r="L28" s="43">
        <f t="shared" si="1"/>
        <v>35.25</v>
      </c>
      <c r="M28" s="43">
        <f t="shared" si="4"/>
        <v>64.75</v>
      </c>
      <c r="N28" s="43" t="s">
        <v>37</v>
      </c>
      <c r="O28" s="43">
        <f t="shared" si="5"/>
        <v>64.75</v>
      </c>
      <c r="P28" s="43">
        <v>1</v>
      </c>
      <c r="Q28" s="15" t="s">
        <v>28</v>
      </c>
      <c r="R28" s="47"/>
    </row>
    <row r="29" ht="20" customHeight="1" spans="1:18">
      <c r="A29" s="15">
        <v>26</v>
      </c>
      <c r="B29" s="16" t="s">
        <v>137</v>
      </c>
      <c r="C29" s="17"/>
      <c r="D29" s="18"/>
      <c r="E29" s="21"/>
      <c r="F29" s="20"/>
      <c r="G29" s="19" t="s">
        <v>143</v>
      </c>
      <c r="H29" s="16" t="s">
        <v>144</v>
      </c>
      <c r="I29" s="16" t="s">
        <v>145</v>
      </c>
      <c r="J29" s="15">
        <f t="shared" si="0"/>
        <v>27.4</v>
      </c>
      <c r="K29" s="16" t="s">
        <v>146</v>
      </c>
      <c r="L29" s="43">
        <f t="shared" si="1"/>
        <v>28.25</v>
      </c>
      <c r="M29" s="43">
        <f t="shared" si="4"/>
        <v>55.65</v>
      </c>
      <c r="N29" s="43" t="s">
        <v>37</v>
      </c>
      <c r="O29" s="43">
        <f t="shared" si="5"/>
        <v>55.65</v>
      </c>
      <c r="P29" s="43">
        <v>2</v>
      </c>
      <c r="Q29" s="15" t="s">
        <v>28</v>
      </c>
      <c r="R29" s="47"/>
    </row>
    <row r="30" ht="20" customHeight="1" spans="1:18">
      <c r="A30" s="15">
        <v>27</v>
      </c>
      <c r="B30" s="16" t="s">
        <v>137</v>
      </c>
      <c r="C30" s="17"/>
      <c r="D30" s="18"/>
      <c r="E30" s="21"/>
      <c r="F30" s="20"/>
      <c r="G30" s="19" t="s">
        <v>147</v>
      </c>
      <c r="H30" s="16" t="s">
        <v>148</v>
      </c>
      <c r="I30" s="16" t="s">
        <v>149</v>
      </c>
      <c r="J30" s="15">
        <f t="shared" si="0"/>
        <v>21.4</v>
      </c>
      <c r="K30" s="16" t="s">
        <v>150</v>
      </c>
      <c r="L30" s="43">
        <f t="shared" si="1"/>
        <v>29.75</v>
      </c>
      <c r="M30" s="43">
        <f t="shared" si="4"/>
        <v>51.15</v>
      </c>
      <c r="N30" s="43" t="s">
        <v>37</v>
      </c>
      <c r="O30" s="43">
        <f t="shared" si="5"/>
        <v>51.15</v>
      </c>
      <c r="P30" s="43">
        <v>3</v>
      </c>
      <c r="Q30" s="15" t="s">
        <v>28</v>
      </c>
      <c r="R30" s="47"/>
    </row>
    <row r="31" ht="20" customHeight="1" spans="1:18">
      <c r="A31" s="15">
        <v>28</v>
      </c>
      <c r="B31" s="16" t="s">
        <v>137</v>
      </c>
      <c r="C31" s="17"/>
      <c r="D31" s="18"/>
      <c r="E31" s="21"/>
      <c r="F31" s="20"/>
      <c r="G31" s="19" t="s">
        <v>151</v>
      </c>
      <c r="H31" s="16" t="s">
        <v>152</v>
      </c>
      <c r="I31" s="16" t="s">
        <v>149</v>
      </c>
      <c r="J31" s="15">
        <f t="shared" si="0"/>
        <v>21.4</v>
      </c>
      <c r="K31" s="16" t="s">
        <v>153</v>
      </c>
      <c r="L31" s="43">
        <f t="shared" si="1"/>
        <v>22.75</v>
      </c>
      <c r="M31" s="43">
        <f t="shared" si="4"/>
        <v>44.15</v>
      </c>
      <c r="N31" s="43"/>
      <c r="O31" s="43">
        <f t="shared" si="5"/>
        <v>44.15</v>
      </c>
      <c r="P31" s="43">
        <v>4</v>
      </c>
      <c r="Q31" s="15" t="s">
        <v>28</v>
      </c>
      <c r="R31" s="47"/>
    </row>
    <row r="32" ht="20" customHeight="1" spans="1:18">
      <c r="A32" s="15">
        <v>29</v>
      </c>
      <c r="B32" s="16" t="s">
        <v>154</v>
      </c>
      <c r="C32" s="17" t="s">
        <v>155</v>
      </c>
      <c r="D32" s="18" t="s">
        <v>156</v>
      </c>
      <c r="E32" s="21" t="s">
        <v>157</v>
      </c>
      <c r="F32" s="20">
        <v>1</v>
      </c>
      <c r="G32" s="19" t="s">
        <v>158</v>
      </c>
      <c r="H32" s="16" t="s">
        <v>159</v>
      </c>
      <c r="I32" s="16" t="s">
        <v>36</v>
      </c>
      <c r="J32" s="15">
        <f t="shared" si="0"/>
        <v>34.5</v>
      </c>
      <c r="K32" s="16" t="s">
        <v>109</v>
      </c>
      <c r="L32" s="43">
        <f t="shared" si="1"/>
        <v>32.75</v>
      </c>
      <c r="M32" s="43">
        <f t="shared" si="4"/>
        <v>67.25</v>
      </c>
      <c r="N32" s="43">
        <v>4</v>
      </c>
      <c r="O32" s="43">
        <v>71.25</v>
      </c>
      <c r="P32" s="43">
        <v>1</v>
      </c>
      <c r="Q32" s="15" t="s">
        <v>28</v>
      </c>
      <c r="R32" s="48"/>
    </row>
    <row r="33" ht="20" customHeight="1" spans="1:18">
      <c r="A33" s="15">
        <v>30</v>
      </c>
      <c r="B33" s="16" t="s">
        <v>154</v>
      </c>
      <c r="C33" s="17"/>
      <c r="D33" s="18"/>
      <c r="E33" s="21"/>
      <c r="F33" s="20"/>
      <c r="G33" s="19" t="s">
        <v>160</v>
      </c>
      <c r="H33" s="16" t="s">
        <v>161</v>
      </c>
      <c r="I33" s="16" t="s">
        <v>162</v>
      </c>
      <c r="J33" s="15">
        <f t="shared" si="0"/>
        <v>30.1</v>
      </c>
      <c r="K33" s="16" t="s">
        <v>163</v>
      </c>
      <c r="L33" s="43">
        <f t="shared" si="1"/>
        <v>37.5</v>
      </c>
      <c r="M33" s="43">
        <f t="shared" si="4"/>
        <v>67.6</v>
      </c>
      <c r="N33" s="43" t="s">
        <v>37</v>
      </c>
      <c r="O33" s="43">
        <f t="shared" ref="O33:O38" si="6">M33</f>
        <v>67.6</v>
      </c>
      <c r="P33" s="43">
        <v>2</v>
      </c>
      <c r="Q33" s="15" t="s">
        <v>28</v>
      </c>
      <c r="R33" s="47"/>
    </row>
    <row r="34" ht="20" customHeight="1" spans="1:18">
      <c r="A34" s="15">
        <v>31</v>
      </c>
      <c r="B34" s="16" t="s">
        <v>154</v>
      </c>
      <c r="C34" s="17"/>
      <c r="D34" s="18"/>
      <c r="E34" s="21"/>
      <c r="F34" s="20"/>
      <c r="G34" s="19" t="s">
        <v>164</v>
      </c>
      <c r="H34" s="16" t="s">
        <v>165</v>
      </c>
      <c r="I34" s="16" t="s">
        <v>166</v>
      </c>
      <c r="J34" s="15">
        <f t="shared" si="0"/>
        <v>32.4</v>
      </c>
      <c r="K34" s="16" t="s">
        <v>36</v>
      </c>
      <c r="L34" s="43">
        <f t="shared" si="1"/>
        <v>34.5</v>
      </c>
      <c r="M34" s="43">
        <f t="shared" si="4"/>
        <v>66.9</v>
      </c>
      <c r="N34" s="43" t="s">
        <v>37</v>
      </c>
      <c r="O34" s="43">
        <f t="shared" si="6"/>
        <v>66.9</v>
      </c>
      <c r="P34" s="43">
        <v>3</v>
      </c>
      <c r="Q34" s="15" t="s">
        <v>28</v>
      </c>
      <c r="R34" s="47"/>
    </row>
    <row r="35" ht="20" customHeight="1" spans="1:18">
      <c r="A35" s="15">
        <v>32</v>
      </c>
      <c r="B35" s="16" t="s">
        <v>167</v>
      </c>
      <c r="C35" s="22" t="s">
        <v>168</v>
      </c>
      <c r="D35" s="23" t="s">
        <v>169</v>
      </c>
      <c r="E35" s="24" t="s">
        <v>170</v>
      </c>
      <c r="F35" s="25">
        <v>1</v>
      </c>
      <c r="G35" s="19" t="s">
        <v>171</v>
      </c>
      <c r="H35" s="16" t="s">
        <v>172</v>
      </c>
      <c r="I35" s="16" t="s">
        <v>173</v>
      </c>
      <c r="J35" s="15">
        <f t="shared" si="0"/>
        <v>31.3</v>
      </c>
      <c r="K35" s="16" t="s">
        <v>51</v>
      </c>
      <c r="L35" s="43">
        <f t="shared" si="1"/>
        <v>36</v>
      </c>
      <c r="M35" s="43">
        <f t="shared" si="4"/>
        <v>67.3</v>
      </c>
      <c r="N35" s="43"/>
      <c r="O35" s="43">
        <f>M35+N35</f>
        <v>67.3</v>
      </c>
      <c r="P35" s="43">
        <v>1</v>
      </c>
      <c r="Q35" s="15" t="s">
        <v>28</v>
      </c>
      <c r="R35" s="47"/>
    </row>
    <row r="36" ht="20" customHeight="1" spans="1:18">
      <c r="A36" s="15">
        <v>33</v>
      </c>
      <c r="B36" s="16" t="s">
        <v>167</v>
      </c>
      <c r="C36" s="26"/>
      <c r="D36" s="27"/>
      <c r="E36" s="28"/>
      <c r="F36" s="29"/>
      <c r="G36" s="19" t="s">
        <v>174</v>
      </c>
      <c r="H36" s="16" t="s">
        <v>175</v>
      </c>
      <c r="I36" s="16" t="s">
        <v>176</v>
      </c>
      <c r="J36" s="15">
        <f t="shared" si="0"/>
        <v>29.3</v>
      </c>
      <c r="K36" s="16" t="s">
        <v>177</v>
      </c>
      <c r="L36" s="43">
        <f t="shared" si="1"/>
        <v>36.25</v>
      </c>
      <c r="M36" s="43">
        <f t="shared" si="4"/>
        <v>65.55</v>
      </c>
      <c r="N36" s="43"/>
      <c r="O36" s="43">
        <f t="shared" si="6"/>
        <v>65.55</v>
      </c>
      <c r="P36" s="43">
        <v>2</v>
      </c>
      <c r="Q36" s="15" t="s">
        <v>28</v>
      </c>
      <c r="R36" s="47"/>
    </row>
    <row r="37" ht="20" customHeight="1" spans="1:18">
      <c r="A37" s="15">
        <v>34</v>
      </c>
      <c r="B37" s="16" t="s">
        <v>167</v>
      </c>
      <c r="C37" s="26"/>
      <c r="D37" s="27"/>
      <c r="E37" s="28"/>
      <c r="F37" s="29"/>
      <c r="G37" s="19" t="s">
        <v>178</v>
      </c>
      <c r="H37" s="16" t="s">
        <v>179</v>
      </c>
      <c r="I37" s="16" t="s">
        <v>180</v>
      </c>
      <c r="J37" s="15">
        <f t="shared" si="0"/>
        <v>31</v>
      </c>
      <c r="K37" s="16" t="s">
        <v>59</v>
      </c>
      <c r="L37" s="43">
        <f t="shared" si="1"/>
        <v>33.75</v>
      </c>
      <c r="M37" s="43">
        <f t="shared" si="4"/>
        <v>64.75</v>
      </c>
      <c r="N37" s="43"/>
      <c r="O37" s="43">
        <f t="shared" si="6"/>
        <v>64.75</v>
      </c>
      <c r="P37" s="43">
        <v>3</v>
      </c>
      <c r="Q37" s="15" t="s">
        <v>28</v>
      </c>
      <c r="R37" s="47"/>
    </row>
    <row r="38" ht="20" customHeight="1" spans="1:18">
      <c r="A38" s="15">
        <v>35</v>
      </c>
      <c r="B38" s="16" t="s">
        <v>167</v>
      </c>
      <c r="C38" s="30"/>
      <c r="D38" s="31"/>
      <c r="E38" s="32"/>
      <c r="F38" s="33"/>
      <c r="G38" s="34" t="s">
        <v>181</v>
      </c>
      <c r="H38" s="35" t="s">
        <v>182</v>
      </c>
      <c r="I38" s="35" t="s">
        <v>105</v>
      </c>
      <c r="J38" s="15">
        <f t="shared" si="0"/>
        <v>35</v>
      </c>
      <c r="K38" s="35" t="s">
        <v>150</v>
      </c>
      <c r="L38" s="43">
        <f t="shared" si="1"/>
        <v>29.75</v>
      </c>
      <c r="M38" s="43">
        <f t="shared" si="4"/>
        <v>64.75</v>
      </c>
      <c r="N38" s="43"/>
      <c r="O38" s="43">
        <f t="shared" si="6"/>
        <v>64.75</v>
      </c>
      <c r="P38" s="43">
        <v>3</v>
      </c>
      <c r="Q38" s="15" t="s">
        <v>28</v>
      </c>
      <c r="R38" s="47"/>
    </row>
    <row r="39" ht="20" customHeight="1" spans="1:18">
      <c r="A39" s="15">
        <v>36</v>
      </c>
      <c r="B39" s="16" t="s">
        <v>183</v>
      </c>
      <c r="C39" s="17" t="s">
        <v>184</v>
      </c>
      <c r="D39" s="18" t="s">
        <v>185</v>
      </c>
      <c r="E39" s="21" t="s">
        <v>186</v>
      </c>
      <c r="F39" s="15">
        <v>1</v>
      </c>
      <c r="G39" s="19" t="s">
        <v>187</v>
      </c>
      <c r="H39" s="16" t="s">
        <v>188</v>
      </c>
      <c r="I39" s="16" t="s">
        <v>189</v>
      </c>
      <c r="J39" s="15">
        <f t="shared" ref="J39:J78" si="7">I39*0.5</f>
        <v>28.7</v>
      </c>
      <c r="K39" s="16" t="s">
        <v>48</v>
      </c>
      <c r="L39" s="43">
        <f t="shared" ref="L39:L78" si="8">K39*0.5</f>
        <v>33.5</v>
      </c>
      <c r="M39" s="43">
        <f t="shared" ref="M39:M78" si="9">J39+L39</f>
        <v>62.2</v>
      </c>
      <c r="N39" s="43">
        <v>6</v>
      </c>
      <c r="O39" s="43">
        <f>M39+N39</f>
        <v>68.2</v>
      </c>
      <c r="P39" s="43">
        <v>1</v>
      </c>
      <c r="Q39" s="15" t="s">
        <v>28</v>
      </c>
      <c r="R39" s="47"/>
    </row>
    <row r="40" ht="20" customHeight="1" spans="1:18">
      <c r="A40" s="15">
        <v>37</v>
      </c>
      <c r="B40" s="16" t="s">
        <v>183</v>
      </c>
      <c r="C40" s="17"/>
      <c r="D40" s="18"/>
      <c r="E40" s="21"/>
      <c r="F40" s="15"/>
      <c r="G40" s="19" t="s">
        <v>190</v>
      </c>
      <c r="H40" s="16" t="s">
        <v>191</v>
      </c>
      <c r="I40" s="16" t="s">
        <v>192</v>
      </c>
      <c r="J40" s="15">
        <f t="shared" si="7"/>
        <v>30.2</v>
      </c>
      <c r="K40" s="16" t="s">
        <v>92</v>
      </c>
      <c r="L40" s="43">
        <f t="shared" si="8"/>
        <v>32</v>
      </c>
      <c r="M40" s="43">
        <f t="shared" si="9"/>
        <v>62.2</v>
      </c>
      <c r="N40" s="43">
        <v>6</v>
      </c>
      <c r="O40" s="43">
        <v>68.2</v>
      </c>
      <c r="P40" s="43">
        <v>1</v>
      </c>
      <c r="Q40" s="15" t="s">
        <v>28</v>
      </c>
      <c r="R40" s="47"/>
    </row>
    <row r="41" ht="20" customHeight="1" spans="1:18">
      <c r="A41" s="15">
        <v>38</v>
      </c>
      <c r="B41" s="16" t="s">
        <v>183</v>
      </c>
      <c r="C41" s="17"/>
      <c r="D41" s="18"/>
      <c r="E41" s="21"/>
      <c r="F41" s="15"/>
      <c r="G41" s="19" t="s">
        <v>193</v>
      </c>
      <c r="H41" s="16" t="s">
        <v>194</v>
      </c>
      <c r="I41" s="16" t="s">
        <v>32</v>
      </c>
      <c r="J41" s="15">
        <f t="shared" si="7"/>
        <v>33</v>
      </c>
      <c r="K41" s="16" t="s">
        <v>76</v>
      </c>
      <c r="L41" s="43">
        <f t="shared" si="8"/>
        <v>30.5</v>
      </c>
      <c r="M41" s="43">
        <f t="shared" si="9"/>
        <v>63.5</v>
      </c>
      <c r="N41" s="43">
        <v>4</v>
      </c>
      <c r="O41" s="43">
        <v>67.5</v>
      </c>
      <c r="P41" s="43">
        <v>3</v>
      </c>
      <c r="Q41" s="15" t="s">
        <v>28</v>
      </c>
      <c r="R41" s="47"/>
    </row>
    <row r="42" ht="20" customHeight="1" spans="1:18">
      <c r="A42" s="15">
        <v>39</v>
      </c>
      <c r="B42" s="16" t="s">
        <v>195</v>
      </c>
      <c r="C42" s="17" t="s">
        <v>196</v>
      </c>
      <c r="D42" s="18" t="s">
        <v>197</v>
      </c>
      <c r="E42" s="21" t="s">
        <v>186</v>
      </c>
      <c r="F42" s="15">
        <v>1</v>
      </c>
      <c r="G42" s="19" t="s">
        <v>198</v>
      </c>
      <c r="H42" s="16" t="s">
        <v>199</v>
      </c>
      <c r="I42" s="16" t="s">
        <v>200</v>
      </c>
      <c r="J42" s="15">
        <f t="shared" si="7"/>
        <v>31.5</v>
      </c>
      <c r="K42" s="16" t="s">
        <v>44</v>
      </c>
      <c r="L42" s="43">
        <f t="shared" si="8"/>
        <v>34</v>
      </c>
      <c r="M42" s="43">
        <f t="shared" si="9"/>
        <v>65.5</v>
      </c>
      <c r="N42" s="43" t="s">
        <v>37</v>
      </c>
      <c r="O42" s="43">
        <f>M42</f>
        <v>65.5</v>
      </c>
      <c r="P42" s="43">
        <v>1</v>
      </c>
      <c r="Q42" s="15" t="s">
        <v>28</v>
      </c>
      <c r="R42" s="47"/>
    </row>
    <row r="43" ht="20" customHeight="1" spans="1:18">
      <c r="A43" s="15">
        <v>40</v>
      </c>
      <c r="B43" s="16" t="s">
        <v>195</v>
      </c>
      <c r="C43" s="17"/>
      <c r="D43" s="18"/>
      <c r="E43" s="21"/>
      <c r="F43" s="15"/>
      <c r="G43" s="19" t="s">
        <v>201</v>
      </c>
      <c r="H43" s="16" t="s">
        <v>202</v>
      </c>
      <c r="I43" s="16" t="s">
        <v>176</v>
      </c>
      <c r="J43" s="15">
        <f t="shared" si="7"/>
        <v>29.3</v>
      </c>
      <c r="K43" s="16" t="s">
        <v>73</v>
      </c>
      <c r="L43" s="43">
        <f t="shared" si="8"/>
        <v>35.25</v>
      </c>
      <c r="M43" s="43">
        <f t="shared" si="9"/>
        <v>64.55</v>
      </c>
      <c r="N43" s="43" t="s">
        <v>37</v>
      </c>
      <c r="O43" s="43">
        <f>M43</f>
        <v>64.55</v>
      </c>
      <c r="P43" s="43">
        <v>2</v>
      </c>
      <c r="Q43" s="15" t="s">
        <v>28</v>
      </c>
      <c r="R43" s="47"/>
    </row>
    <row r="44" ht="20" customHeight="1" spans="1:18">
      <c r="A44" s="15">
        <v>41</v>
      </c>
      <c r="B44" s="16" t="s">
        <v>195</v>
      </c>
      <c r="C44" s="17"/>
      <c r="D44" s="18"/>
      <c r="E44" s="21"/>
      <c r="F44" s="15"/>
      <c r="G44" s="19" t="s">
        <v>174</v>
      </c>
      <c r="H44" s="16" t="s">
        <v>203</v>
      </c>
      <c r="I44" s="16" t="s">
        <v>204</v>
      </c>
      <c r="J44" s="15">
        <f t="shared" si="7"/>
        <v>27.6</v>
      </c>
      <c r="K44" s="16" t="s">
        <v>36</v>
      </c>
      <c r="L44" s="43">
        <f t="shared" si="8"/>
        <v>34.5</v>
      </c>
      <c r="M44" s="43">
        <f t="shared" si="9"/>
        <v>62.1</v>
      </c>
      <c r="N44" s="43"/>
      <c r="O44" s="43">
        <f>M44+N44</f>
        <v>62.1</v>
      </c>
      <c r="P44" s="43">
        <v>3</v>
      </c>
      <c r="Q44" s="15" t="s">
        <v>28</v>
      </c>
      <c r="R44" s="47"/>
    </row>
    <row r="45" ht="20" customHeight="1" spans="1:18">
      <c r="A45" s="15">
        <v>42</v>
      </c>
      <c r="B45" s="16" t="s">
        <v>205</v>
      </c>
      <c r="C45" s="17" t="s">
        <v>206</v>
      </c>
      <c r="D45" s="18" t="s">
        <v>207</v>
      </c>
      <c r="E45" s="36" t="s">
        <v>208</v>
      </c>
      <c r="F45" s="15">
        <v>1</v>
      </c>
      <c r="G45" s="19" t="s">
        <v>209</v>
      </c>
      <c r="H45" s="16" t="s">
        <v>210</v>
      </c>
      <c r="I45" s="16" t="s">
        <v>211</v>
      </c>
      <c r="J45" s="15">
        <f t="shared" si="7"/>
        <v>29</v>
      </c>
      <c r="K45" s="16" t="s">
        <v>32</v>
      </c>
      <c r="L45" s="43">
        <f t="shared" si="8"/>
        <v>33</v>
      </c>
      <c r="M45" s="43">
        <f t="shared" si="9"/>
        <v>62</v>
      </c>
      <c r="N45" s="43"/>
      <c r="O45" s="43">
        <f>M45+N45</f>
        <v>62</v>
      </c>
      <c r="P45" s="43">
        <v>1</v>
      </c>
      <c r="Q45" s="15" t="s">
        <v>28</v>
      </c>
      <c r="R45" s="47"/>
    </row>
    <row r="46" ht="20" customHeight="1" spans="1:18">
      <c r="A46" s="15">
        <v>43</v>
      </c>
      <c r="B46" s="16" t="s">
        <v>205</v>
      </c>
      <c r="C46" s="17"/>
      <c r="D46" s="18"/>
      <c r="E46" s="36"/>
      <c r="F46" s="15"/>
      <c r="G46" s="19" t="s">
        <v>212</v>
      </c>
      <c r="H46" s="16" t="s">
        <v>213</v>
      </c>
      <c r="I46" s="16" t="s">
        <v>214</v>
      </c>
      <c r="J46" s="15">
        <f t="shared" si="7"/>
        <v>28.3</v>
      </c>
      <c r="K46" s="16" t="s">
        <v>215</v>
      </c>
      <c r="L46" s="43">
        <f t="shared" si="8"/>
        <v>28.5</v>
      </c>
      <c r="M46" s="43">
        <f t="shared" si="9"/>
        <v>56.8</v>
      </c>
      <c r="N46" s="43" t="s">
        <v>37</v>
      </c>
      <c r="O46" s="43">
        <f>M46</f>
        <v>56.8</v>
      </c>
      <c r="P46" s="43">
        <v>2</v>
      </c>
      <c r="Q46" s="15" t="s">
        <v>28</v>
      </c>
      <c r="R46" s="47"/>
    </row>
    <row r="47" ht="20" customHeight="1" spans="1:18">
      <c r="A47" s="15">
        <v>44</v>
      </c>
      <c r="B47" s="16" t="s">
        <v>205</v>
      </c>
      <c r="C47" s="17"/>
      <c r="D47" s="18"/>
      <c r="E47" s="36"/>
      <c r="F47" s="15"/>
      <c r="G47" s="19" t="s">
        <v>216</v>
      </c>
      <c r="H47" s="16" t="s">
        <v>217</v>
      </c>
      <c r="I47" s="16" t="s">
        <v>218</v>
      </c>
      <c r="J47" s="15">
        <f t="shared" si="7"/>
        <v>26.8</v>
      </c>
      <c r="K47" s="16" t="s">
        <v>146</v>
      </c>
      <c r="L47" s="43">
        <f t="shared" si="8"/>
        <v>28.25</v>
      </c>
      <c r="M47" s="43">
        <f t="shared" si="9"/>
        <v>55.05</v>
      </c>
      <c r="N47" s="43"/>
      <c r="O47" s="43">
        <f>M47</f>
        <v>55.05</v>
      </c>
      <c r="P47" s="43">
        <v>3</v>
      </c>
      <c r="Q47" s="15" t="s">
        <v>28</v>
      </c>
      <c r="R47" s="47"/>
    </row>
    <row r="48" ht="20" customHeight="1" spans="1:18">
      <c r="A48" s="15">
        <v>45</v>
      </c>
      <c r="B48" s="16" t="s">
        <v>219</v>
      </c>
      <c r="C48" s="17" t="s">
        <v>220</v>
      </c>
      <c r="D48" s="18" t="s">
        <v>221</v>
      </c>
      <c r="E48" s="17" t="s">
        <v>222</v>
      </c>
      <c r="F48" s="15">
        <v>1</v>
      </c>
      <c r="G48" s="19" t="s">
        <v>223</v>
      </c>
      <c r="H48" s="16" t="s">
        <v>224</v>
      </c>
      <c r="I48" s="16" t="s">
        <v>225</v>
      </c>
      <c r="J48" s="15">
        <f t="shared" si="7"/>
        <v>38.7</v>
      </c>
      <c r="K48" s="16" t="s">
        <v>226</v>
      </c>
      <c r="L48" s="43">
        <f t="shared" si="8"/>
        <v>35.75</v>
      </c>
      <c r="M48" s="43">
        <f t="shared" si="9"/>
        <v>74.45</v>
      </c>
      <c r="N48" s="43" t="s">
        <v>37</v>
      </c>
      <c r="O48" s="44">
        <v>74.45</v>
      </c>
      <c r="P48" s="15">
        <v>1</v>
      </c>
      <c r="Q48" s="15" t="s">
        <v>28</v>
      </c>
      <c r="R48" s="47"/>
    </row>
    <row r="49" ht="20" customHeight="1" spans="1:18">
      <c r="A49" s="15">
        <v>46</v>
      </c>
      <c r="B49" s="16" t="s">
        <v>219</v>
      </c>
      <c r="C49" s="17"/>
      <c r="D49" s="18"/>
      <c r="E49" s="17"/>
      <c r="F49" s="15"/>
      <c r="G49" s="19" t="s">
        <v>227</v>
      </c>
      <c r="H49" s="16" t="s">
        <v>228</v>
      </c>
      <c r="I49" s="16" t="s">
        <v>229</v>
      </c>
      <c r="J49" s="15">
        <f t="shared" si="7"/>
        <v>38.5</v>
      </c>
      <c r="K49" s="16" t="s">
        <v>230</v>
      </c>
      <c r="L49" s="43">
        <f t="shared" si="8"/>
        <v>30.75</v>
      </c>
      <c r="M49" s="43">
        <f t="shared" si="9"/>
        <v>69.25</v>
      </c>
      <c r="N49" s="43" t="s">
        <v>37</v>
      </c>
      <c r="O49" s="44">
        <v>69.25</v>
      </c>
      <c r="P49" s="15">
        <v>2</v>
      </c>
      <c r="Q49" s="15" t="s">
        <v>28</v>
      </c>
      <c r="R49" s="47"/>
    </row>
    <row r="50" ht="20" customHeight="1" spans="1:18">
      <c r="A50" s="15">
        <v>47</v>
      </c>
      <c r="B50" s="16" t="s">
        <v>219</v>
      </c>
      <c r="C50" s="17"/>
      <c r="D50" s="18"/>
      <c r="E50" s="17"/>
      <c r="F50" s="15"/>
      <c r="G50" s="19" t="s">
        <v>231</v>
      </c>
      <c r="H50" s="16" t="s">
        <v>232</v>
      </c>
      <c r="I50" s="16" t="s">
        <v>233</v>
      </c>
      <c r="J50" s="15">
        <f t="shared" si="7"/>
        <v>36.6</v>
      </c>
      <c r="K50" s="16" t="s">
        <v>150</v>
      </c>
      <c r="L50" s="43">
        <f t="shared" si="8"/>
        <v>29.75</v>
      </c>
      <c r="M50" s="43">
        <f t="shared" si="9"/>
        <v>66.35</v>
      </c>
      <c r="N50" s="43" t="s">
        <v>37</v>
      </c>
      <c r="O50" s="44">
        <v>66.35</v>
      </c>
      <c r="P50" s="15">
        <v>3</v>
      </c>
      <c r="Q50" s="15" t="s">
        <v>28</v>
      </c>
      <c r="R50" s="47"/>
    </row>
    <row r="51" ht="20" customHeight="1" spans="1:18">
      <c r="A51" s="15">
        <v>48</v>
      </c>
      <c r="B51" s="16" t="s">
        <v>234</v>
      </c>
      <c r="C51" s="17" t="s">
        <v>220</v>
      </c>
      <c r="D51" s="18" t="s">
        <v>235</v>
      </c>
      <c r="E51" s="17" t="s">
        <v>236</v>
      </c>
      <c r="F51" s="15">
        <v>1</v>
      </c>
      <c r="G51" s="19" t="s">
        <v>237</v>
      </c>
      <c r="H51" s="16" t="s">
        <v>238</v>
      </c>
      <c r="I51" s="16" t="s">
        <v>36</v>
      </c>
      <c r="J51" s="15">
        <f t="shared" si="7"/>
        <v>34.5</v>
      </c>
      <c r="K51" s="16" t="s">
        <v>226</v>
      </c>
      <c r="L51" s="43">
        <f t="shared" si="8"/>
        <v>35.75</v>
      </c>
      <c r="M51" s="43">
        <f t="shared" si="9"/>
        <v>70.25</v>
      </c>
      <c r="N51" s="43" t="s">
        <v>37</v>
      </c>
      <c r="O51" s="44">
        <v>70.25</v>
      </c>
      <c r="P51" s="15">
        <v>1</v>
      </c>
      <c r="Q51" s="15" t="s">
        <v>28</v>
      </c>
      <c r="R51" s="47"/>
    </row>
    <row r="52" ht="20" customHeight="1" spans="1:18">
      <c r="A52" s="15">
        <v>49</v>
      </c>
      <c r="B52" s="16" t="s">
        <v>234</v>
      </c>
      <c r="C52" s="17"/>
      <c r="D52" s="18"/>
      <c r="E52" s="17"/>
      <c r="F52" s="15"/>
      <c r="G52" s="19" t="s">
        <v>239</v>
      </c>
      <c r="H52" s="16" t="s">
        <v>240</v>
      </c>
      <c r="I52" s="16" t="s">
        <v>241</v>
      </c>
      <c r="J52" s="15">
        <f t="shared" si="7"/>
        <v>34.2</v>
      </c>
      <c r="K52" s="16" t="s">
        <v>36</v>
      </c>
      <c r="L52" s="43">
        <f t="shared" si="8"/>
        <v>34.5</v>
      </c>
      <c r="M52" s="43">
        <f t="shared" si="9"/>
        <v>68.7</v>
      </c>
      <c r="N52" s="43" t="s">
        <v>37</v>
      </c>
      <c r="O52" s="44">
        <v>68.7</v>
      </c>
      <c r="P52" s="15">
        <v>2</v>
      </c>
      <c r="Q52" s="15" t="s">
        <v>28</v>
      </c>
      <c r="R52" s="47"/>
    </row>
    <row r="53" ht="20" customHeight="1" spans="1:18">
      <c r="A53" s="15">
        <v>50</v>
      </c>
      <c r="B53" s="16" t="s">
        <v>234</v>
      </c>
      <c r="C53" s="17"/>
      <c r="D53" s="18"/>
      <c r="E53" s="17"/>
      <c r="F53" s="15"/>
      <c r="G53" s="19" t="s">
        <v>242</v>
      </c>
      <c r="H53" s="16" t="s">
        <v>243</v>
      </c>
      <c r="I53" s="16" t="s">
        <v>166</v>
      </c>
      <c r="J53" s="15">
        <f t="shared" si="7"/>
        <v>32.4</v>
      </c>
      <c r="K53" s="16" t="s">
        <v>36</v>
      </c>
      <c r="L53" s="43">
        <f t="shared" si="8"/>
        <v>34.5</v>
      </c>
      <c r="M53" s="43">
        <f t="shared" si="9"/>
        <v>66.9</v>
      </c>
      <c r="N53" s="43" t="s">
        <v>37</v>
      </c>
      <c r="O53" s="44">
        <v>66.9</v>
      </c>
      <c r="P53" s="15">
        <v>3</v>
      </c>
      <c r="Q53" s="15" t="s">
        <v>28</v>
      </c>
      <c r="R53" s="47"/>
    </row>
    <row r="54" ht="20" customHeight="1" spans="1:18">
      <c r="A54" s="15">
        <v>51</v>
      </c>
      <c r="B54" s="16" t="s">
        <v>244</v>
      </c>
      <c r="C54" s="17" t="s">
        <v>220</v>
      </c>
      <c r="D54" s="18" t="s">
        <v>245</v>
      </c>
      <c r="E54" s="17" t="s">
        <v>246</v>
      </c>
      <c r="F54" s="15">
        <v>1</v>
      </c>
      <c r="G54" s="19" t="s">
        <v>247</v>
      </c>
      <c r="H54" s="16" t="s">
        <v>248</v>
      </c>
      <c r="I54" s="16" t="s">
        <v>249</v>
      </c>
      <c r="J54" s="15">
        <f t="shared" si="7"/>
        <v>31.1</v>
      </c>
      <c r="K54" s="16" t="s">
        <v>92</v>
      </c>
      <c r="L54" s="43">
        <f t="shared" si="8"/>
        <v>32</v>
      </c>
      <c r="M54" s="43">
        <f t="shared" si="9"/>
        <v>63.1</v>
      </c>
      <c r="N54" s="43" t="s">
        <v>37</v>
      </c>
      <c r="O54" s="44">
        <v>63.1</v>
      </c>
      <c r="P54" s="15">
        <v>1</v>
      </c>
      <c r="Q54" s="15" t="s">
        <v>28</v>
      </c>
      <c r="R54" s="47"/>
    </row>
    <row r="55" ht="20" customHeight="1" spans="1:18">
      <c r="A55" s="15">
        <v>52</v>
      </c>
      <c r="B55" s="16" t="s">
        <v>244</v>
      </c>
      <c r="C55" s="17"/>
      <c r="D55" s="18"/>
      <c r="E55" s="17"/>
      <c r="F55" s="15"/>
      <c r="G55" s="19" t="s">
        <v>250</v>
      </c>
      <c r="H55" s="16" t="s">
        <v>251</v>
      </c>
      <c r="I55" s="16" t="s">
        <v>31</v>
      </c>
      <c r="J55" s="15">
        <f t="shared" si="7"/>
        <v>31.9</v>
      </c>
      <c r="K55" s="16" t="s">
        <v>180</v>
      </c>
      <c r="L55" s="43">
        <f t="shared" si="8"/>
        <v>31</v>
      </c>
      <c r="M55" s="43">
        <f t="shared" si="9"/>
        <v>62.9</v>
      </c>
      <c r="N55" s="43"/>
      <c r="O55" s="44">
        <v>62.9</v>
      </c>
      <c r="P55" s="15">
        <v>2</v>
      </c>
      <c r="Q55" s="15" t="s">
        <v>28</v>
      </c>
      <c r="R55" s="47"/>
    </row>
    <row r="56" ht="20" customHeight="1" spans="1:18">
      <c r="A56" s="15">
        <v>53</v>
      </c>
      <c r="B56" s="16" t="s">
        <v>244</v>
      </c>
      <c r="C56" s="17"/>
      <c r="D56" s="18"/>
      <c r="E56" s="17"/>
      <c r="F56" s="15"/>
      <c r="G56" s="19" t="s">
        <v>252</v>
      </c>
      <c r="H56" s="16" t="s">
        <v>253</v>
      </c>
      <c r="I56" s="16" t="s">
        <v>254</v>
      </c>
      <c r="J56" s="15">
        <f t="shared" si="7"/>
        <v>30.6</v>
      </c>
      <c r="K56" s="16" t="s">
        <v>88</v>
      </c>
      <c r="L56" s="43">
        <f t="shared" si="8"/>
        <v>31.75</v>
      </c>
      <c r="M56" s="43">
        <f t="shared" si="9"/>
        <v>62.35</v>
      </c>
      <c r="N56" s="43" t="s">
        <v>37</v>
      </c>
      <c r="O56" s="44">
        <v>62.35</v>
      </c>
      <c r="P56" s="15">
        <v>3</v>
      </c>
      <c r="Q56" s="15" t="s">
        <v>28</v>
      </c>
      <c r="R56" s="47"/>
    </row>
    <row r="57" ht="20" customHeight="1" spans="1:18">
      <c r="A57" s="15">
        <v>54</v>
      </c>
      <c r="B57" s="16" t="s">
        <v>255</v>
      </c>
      <c r="C57" s="22" t="s">
        <v>220</v>
      </c>
      <c r="D57" s="37" t="s">
        <v>256</v>
      </c>
      <c r="E57" s="22" t="s">
        <v>246</v>
      </c>
      <c r="F57" s="25">
        <v>1</v>
      </c>
      <c r="G57" s="19" t="s">
        <v>257</v>
      </c>
      <c r="H57" s="16" t="s">
        <v>258</v>
      </c>
      <c r="I57" s="16" t="s">
        <v>35</v>
      </c>
      <c r="J57" s="15">
        <f t="shared" si="7"/>
        <v>30</v>
      </c>
      <c r="K57" s="16" t="s">
        <v>35</v>
      </c>
      <c r="L57" s="43">
        <f t="shared" si="8"/>
        <v>30</v>
      </c>
      <c r="M57" s="43">
        <f t="shared" si="9"/>
        <v>60</v>
      </c>
      <c r="N57" s="43" t="s">
        <v>37</v>
      </c>
      <c r="O57" s="44">
        <v>60</v>
      </c>
      <c r="P57" s="15">
        <v>1</v>
      </c>
      <c r="Q57" s="15" t="s">
        <v>28</v>
      </c>
      <c r="R57" s="47"/>
    </row>
    <row r="58" ht="20" customHeight="1" spans="1:18">
      <c r="A58" s="15">
        <v>55</v>
      </c>
      <c r="B58" s="16" t="s">
        <v>255</v>
      </c>
      <c r="C58" s="26"/>
      <c r="D58" s="38"/>
      <c r="E58" s="26"/>
      <c r="F58" s="29"/>
      <c r="G58" s="19" t="s">
        <v>259</v>
      </c>
      <c r="H58" s="16" t="s">
        <v>260</v>
      </c>
      <c r="I58" s="16" t="s">
        <v>120</v>
      </c>
      <c r="J58" s="15">
        <f t="shared" si="7"/>
        <v>29.4</v>
      </c>
      <c r="K58" s="16" t="s">
        <v>146</v>
      </c>
      <c r="L58" s="43">
        <f t="shared" si="8"/>
        <v>28.25</v>
      </c>
      <c r="M58" s="43">
        <f t="shared" si="9"/>
        <v>57.65</v>
      </c>
      <c r="N58" s="43" t="s">
        <v>37</v>
      </c>
      <c r="O58" s="44">
        <v>57.65</v>
      </c>
      <c r="P58" s="15">
        <v>2</v>
      </c>
      <c r="Q58" s="15" t="s">
        <v>28</v>
      </c>
      <c r="R58" s="47"/>
    </row>
    <row r="59" ht="20" customHeight="1" spans="1:18">
      <c r="A59" s="15">
        <v>56</v>
      </c>
      <c r="B59" s="16" t="s">
        <v>255</v>
      </c>
      <c r="C59" s="26"/>
      <c r="D59" s="38"/>
      <c r="E59" s="26"/>
      <c r="F59" s="29"/>
      <c r="G59" s="39" t="s">
        <v>261</v>
      </c>
      <c r="H59" s="40" t="s">
        <v>262</v>
      </c>
      <c r="I59" s="40" t="s">
        <v>263</v>
      </c>
      <c r="J59" s="15">
        <f t="shared" si="7"/>
        <v>24.2</v>
      </c>
      <c r="K59" s="40" t="s">
        <v>88</v>
      </c>
      <c r="L59" s="45">
        <f t="shared" si="8"/>
        <v>31.75</v>
      </c>
      <c r="M59" s="45">
        <f t="shared" si="9"/>
        <v>55.95</v>
      </c>
      <c r="N59" s="43" t="s">
        <v>37</v>
      </c>
      <c r="O59" s="44">
        <v>55.95</v>
      </c>
      <c r="P59" s="15">
        <v>3</v>
      </c>
      <c r="Q59" s="15" t="s">
        <v>28</v>
      </c>
      <c r="R59" s="47"/>
    </row>
    <row r="60" ht="20" customHeight="1" spans="1:18">
      <c r="A60" s="15">
        <v>57</v>
      </c>
      <c r="B60" s="16" t="s">
        <v>255</v>
      </c>
      <c r="C60" s="30"/>
      <c r="D60" s="41"/>
      <c r="E60" s="30"/>
      <c r="F60" s="33"/>
      <c r="G60" s="34" t="s">
        <v>264</v>
      </c>
      <c r="H60" s="35" t="s">
        <v>265</v>
      </c>
      <c r="I60" s="35" t="s">
        <v>189</v>
      </c>
      <c r="J60" s="15">
        <f t="shared" si="7"/>
        <v>28.7</v>
      </c>
      <c r="K60" s="35" t="s">
        <v>66</v>
      </c>
      <c r="L60" s="45">
        <f t="shared" si="8"/>
        <v>27.25</v>
      </c>
      <c r="M60" s="45">
        <f t="shared" si="9"/>
        <v>55.95</v>
      </c>
      <c r="N60" s="43"/>
      <c r="O60" s="44">
        <v>55.95</v>
      </c>
      <c r="P60" s="15">
        <v>3</v>
      </c>
      <c r="Q60" s="15" t="s">
        <v>28</v>
      </c>
      <c r="R60" s="47"/>
    </row>
    <row r="61" ht="20" customHeight="1" spans="1:18">
      <c r="A61" s="15">
        <v>58</v>
      </c>
      <c r="B61" s="16" t="s">
        <v>266</v>
      </c>
      <c r="C61" s="17" t="s">
        <v>267</v>
      </c>
      <c r="D61" s="18" t="s">
        <v>268</v>
      </c>
      <c r="E61" s="17" t="s">
        <v>269</v>
      </c>
      <c r="F61" s="15">
        <v>1</v>
      </c>
      <c r="G61" s="19" t="s">
        <v>270</v>
      </c>
      <c r="H61" s="16" t="s">
        <v>271</v>
      </c>
      <c r="I61" s="16" t="s">
        <v>272</v>
      </c>
      <c r="J61" s="15">
        <f t="shared" si="7"/>
        <v>35.7</v>
      </c>
      <c r="K61" s="16" t="s">
        <v>44</v>
      </c>
      <c r="L61" s="43">
        <f t="shared" si="8"/>
        <v>34</v>
      </c>
      <c r="M61" s="43">
        <f t="shared" si="9"/>
        <v>69.7</v>
      </c>
      <c r="N61" s="43" t="s">
        <v>37</v>
      </c>
      <c r="O61" s="44">
        <v>69.7</v>
      </c>
      <c r="P61" s="15">
        <v>1</v>
      </c>
      <c r="Q61" s="15" t="s">
        <v>28</v>
      </c>
      <c r="R61" s="47"/>
    </row>
    <row r="62" ht="20" customHeight="1" spans="1:18">
      <c r="A62" s="15">
        <v>59</v>
      </c>
      <c r="B62" s="16" t="s">
        <v>266</v>
      </c>
      <c r="C62" s="17"/>
      <c r="D62" s="18"/>
      <c r="E62" s="17"/>
      <c r="F62" s="15"/>
      <c r="G62" s="19" t="s">
        <v>273</v>
      </c>
      <c r="H62" s="16" t="s">
        <v>274</v>
      </c>
      <c r="I62" s="16" t="s">
        <v>26</v>
      </c>
      <c r="J62" s="15">
        <f t="shared" si="7"/>
        <v>29.5</v>
      </c>
      <c r="K62" s="16" t="s">
        <v>275</v>
      </c>
      <c r="L62" s="43">
        <f t="shared" si="8"/>
        <v>34.75</v>
      </c>
      <c r="M62" s="43">
        <f t="shared" si="9"/>
        <v>64.25</v>
      </c>
      <c r="N62" s="43">
        <v>4</v>
      </c>
      <c r="O62" s="44">
        <v>68.25</v>
      </c>
      <c r="P62" s="15">
        <v>2</v>
      </c>
      <c r="Q62" s="15" t="s">
        <v>28</v>
      </c>
      <c r="R62" s="47"/>
    </row>
    <row r="63" ht="20" customHeight="1" spans="1:18">
      <c r="A63" s="15">
        <v>60</v>
      </c>
      <c r="B63" s="16" t="s">
        <v>266</v>
      </c>
      <c r="C63" s="17"/>
      <c r="D63" s="18"/>
      <c r="E63" s="17"/>
      <c r="F63" s="15"/>
      <c r="G63" s="19" t="s">
        <v>276</v>
      </c>
      <c r="H63" s="16" t="s">
        <v>277</v>
      </c>
      <c r="I63" s="16" t="s">
        <v>278</v>
      </c>
      <c r="J63" s="15">
        <f t="shared" si="7"/>
        <v>32.6</v>
      </c>
      <c r="K63" s="16" t="s">
        <v>105</v>
      </c>
      <c r="L63" s="43">
        <f t="shared" si="8"/>
        <v>35</v>
      </c>
      <c r="M63" s="43">
        <f t="shared" si="9"/>
        <v>67.6</v>
      </c>
      <c r="N63" s="43"/>
      <c r="O63" s="44">
        <v>67.6</v>
      </c>
      <c r="P63" s="15">
        <v>3</v>
      </c>
      <c r="Q63" s="15" t="s">
        <v>28</v>
      </c>
      <c r="R63" s="47"/>
    </row>
    <row r="64" ht="20" customHeight="1" spans="1:18">
      <c r="A64" s="15">
        <v>61</v>
      </c>
      <c r="B64" s="16" t="s">
        <v>279</v>
      </c>
      <c r="C64" s="17" t="s">
        <v>267</v>
      </c>
      <c r="D64" s="18" t="s">
        <v>280</v>
      </c>
      <c r="E64" s="17" t="s">
        <v>281</v>
      </c>
      <c r="F64" s="15">
        <v>1</v>
      </c>
      <c r="G64" s="19" t="s">
        <v>282</v>
      </c>
      <c r="H64" s="16" t="s">
        <v>283</v>
      </c>
      <c r="I64" s="16" t="s">
        <v>284</v>
      </c>
      <c r="J64" s="15">
        <f t="shared" si="7"/>
        <v>27.8</v>
      </c>
      <c r="K64" s="16" t="s">
        <v>285</v>
      </c>
      <c r="L64" s="43">
        <f t="shared" si="8"/>
        <v>32.25</v>
      </c>
      <c r="M64" s="43">
        <f t="shared" si="9"/>
        <v>60.05</v>
      </c>
      <c r="N64" s="43"/>
      <c r="O64" s="44">
        <v>60.05</v>
      </c>
      <c r="P64" s="15">
        <v>1</v>
      </c>
      <c r="Q64" s="15" t="s">
        <v>28</v>
      </c>
      <c r="R64" s="47"/>
    </row>
    <row r="65" ht="20" customHeight="1" spans="1:18">
      <c r="A65" s="15">
        <v>62</v>
      </c>
      <c r="B65" s="16" t="s">
        <v>279</v>
      </c>
      <c r="C65" s="17"/>
      <c r="D65" s="18"/>
      <c r="E65" s="17"/>
      <c r="F65" s="15"/>
      <c r="G65" s="19" t="s">
        <v>286</v>
      </c>
      <c r="H65" s="16" t="s">
        <v>287</v>
      </c>
      <c r="I65" s="16" t="s">
        <v>288</v>
      </c>
      <c r="J65" s="15">
        <f t="shared" si="7"/>
        <v>23.6</v>
      </c>
      <c r="K65" s="16" t="s">
        <v>180</v>
      </c>
      <c r="L65" s="43">
        <f t="shared" si="8"/>
        <v>31</v>
      </c>
      <c r="M65" s="43">
        <f t="shared" si="9"/>
        <v>54.6</v>
      </c>
      <c r="N65" s="43">
        <v>4</v>
      </c>
      <c r="O65" s="44">
        <v>58.6</v>
      </c>
      <c r="P65" s="15">
        <v>2</v>
      </c>
      <c r="Q65" s="15" t="s">
        <v>28</v>
      </c>
      <c r="R65" s="47"/>
    </row>
    <row r="66" ht="20" customHeight="1" spans="1:18">
      <c r="A66" s="15">
        <v>63</v>
      </c>
      <c r="B66" s="16" t="s">
        <v>279</v>
      </c>
      <c r="C66" s="17"/>
      <c r="D66" s="18"/>
      <c r="E66" s="17"/>
      <c r="F66" s="15"/>
      <c r="G66" s="19" t="s">
        <v>289</v>
      </c>
      <c r="H66" s="16" t="s">
        <v>290</v>
      </c>
      <c r="I66" s="16" t="s">
        <v>291</v>
      </c>
      <c r="J66" s="15">
        <f t="shared" si="7"/>
        <v>26.7</v>
      </c>
      <c r="K66" s="16" t="s">
        <v>76</v>
      </c>
      <c r="L66" s="43">
        <f t="shared" si="8"/>
        <v>30.5</v>
      </c>
      <c r="M66" s="43">
        <f t="shared" si="9"/>
        <v>57.2</v>
      </c>
      <c r="N66" s="43" t="s">
        <v>37</v>
      </c>
      <c r="O66" s="44">
        <v>57.2</v>
      </c>
      <c r="P66" s="15">
        <v>3</v>
      </c>
      <c r="Q66" s="15" t="s">
        <v>28</v>
      </c>
      <c r="R66" s="47"/>
    </row>
    <row r="67" ht="20" customHeight="1" spans="1:18">
      <c r="A67" s="15">
        <v>64</v>
      </c>
      <c r="B67" s="16" t="s">
        <v>292</v>
      </c>
      <c r="C67" s="17" t="s">
        <v>293</v>
      </c>
      <c r="D67" s="18" t="s">
        <v>294</v>
      </c>
      <c r="E67" s="17" t="s">
        <v>295</v>
      </c>
      <c r="F67" s="15">
        <v>1</v>
      </c>
      <c r="G67" s="19" t="s">
        <v>296</v>
      </c>
      <c r="H67" s="16" t="s">
        <v>297</v>
      </c>
      <c r="I67" s="16" t="s">
        <v>173</v>
      </c>
      <c r="J67" s="15">
        <f t="shared" si="7"/>
        <v>31.3</v>
      </c>
      <c r="K67" s="16" t="s">
        <v>146</v>
      </c>
      <c r="L67" s="43">
        <f t="shared" si="8"/>
        <v>28.25</v>
      </c>
      <c r="M67" s="43">
        <f t="shared" si="9"/>
        <v>59.55</v>
      </c>
      <c r="N67" s="43"/>
      <c r="O67" s="43">
        <v>59.55</v>
      </c>
      <c r="P67" s="15">
        <v>1</v>
      </c>
      <c r="Q67" s="15" t="s">
        <v>28</v>
      </c>
      <c r="R67" s="47"/>
    </row>
    <row r="68" ht="20" customHeight="1" spans="1:18">
      <c r="A68" s="15">
        <v>65</v>
      </c>
      <c r="B68" s="16" t="s">
        <v>292</v>
      </c>
      <c r="C68" s="17"/>
      <c r="D68" s="18"/>
      <c r="E68" s="17"/>
      <c r="F68" s="15"/>
      <c r="G68" s="19" t="s">
        <v>298</v>
      </c>
      <c r="H68" s="16" t="s">
        <v>299</v>
      </c>
      <c r="I68" s="16" t="s">
        <v>300</v>
      </c>
      <c r="J68" s="15">
        <f t="shared" si="7"/>
        <v>21</v>
      </c>
      <c r="K68" s="16" t="s">
        <v>76</v>
      </c>
      <c r="L68" s="43">
        <f t="shared" si="8"/>
        <v>30.5</v>
      </c>
      <c r="M68" s="43">
        <f t="shared" si="9"/>
        <v>51.5</v>
      </c>
      <c r="N68" s="43">
        <v>4</v>
      </c>
      <c r="O68" s="44">
        <v>55.5</v>
      </c>
      <c r="P68" s="15">
        <v>2</v>
      </c>
      <c r="Q68" s="15" t="s">
        <v>28</v>
      </c>
      <c r="R68" s="47"/>
    </row>
    <row r="69" ht="20" customHeight="1" spans="1:18">
      <c r="A69" s="15">
        <v>66</v>
      </c>
      <c r="B69" s="16" t="s">
        <v>292</v>
      </c>
      <c r="C69" s="17"/>
      <c r="D69" s="18"/>
      <c r="E69" s="17"/>
      <c r="F69" s="15"/>
      <c r="G69" s="19" t="s">
        <v>301</v>
      </c>
      <c r="H69" s="16" t="s">
        <v>302</v>
      </c>
      <c r="I69" s="16" t="s">
        <v>303</v>
      </c>
      <c r="J69" s="15">
        <f t="shared" si="7"/>
        <v>27.1</v>
      </c>
      <c r="K69" s="16" t="s">
        <v>304</v>
      </c>
      <c r="L69" s="43">
        <f t="shared" si="8"/>
        <v>26.75</v>
      </c>
      <c r="M69" s="43">
        <f t="shared" si="9"/>
        <v>53.85</v>
      </c>
      <c r="N69" s="43" t="s">
        <v>37</v>
      </c>
      <c r="O69" s="44">
        <v>53.85</v>
      </c>
      <c r="P69" s="15">
        <v>3</v>
      </c>
      <c r="Q69" s="15" t="s">
        <v>28</v>
      </c>
      <c r="R69" s="47"/>
    </row>
    <row r="70" ht="20" customHeight="1" spans="1:18">
      <c r="A70" s="15">
        <v>67</v>
      </c>
      <c r="B70" s="16" t="s">
        <v>305</v>
      </c>
      <c r="C70" s="17" t="s">
        <v>293</v>
      </c>
      <c r="D70" s="18" t="s">
        <v>294</v>
      </c>
      <c r="E70" s="17" t="s">
        <v>306</v>
      </c>
      <c r="F70" s="15">
        <v>1</v>
      </c>
      <c r="G70" s="19" t="s">
        <v>307</v>
      </c>
      <c r="H70" s="16" t="s">
        <v>308</v>
      </c>
      <c r="I70" s="16" t="s">
        <v>309</v>
      </c>
      <c r="J70" s="15">
        <f t="shared" si="7"/>
        <v>32.2</v>
      </c>
      <c r="K70" s="16" t="s">
        <v>73</v>
      </c>
      <c r="L70" s="43">
        <f t="shared" si="8"/>
        <v>35.25</v>
      </c>
      <c r="M70" s="43">
        <f t="shared" si="9"/>
        <v>67.45</v>
      </c>
      <c r="N70" s="43"/>
      <c r="O70" s="44">
        <v>67.45</v>
      </c>
      <c r="P70" s="15">
        <v>1</v>
      </c>
      <c r="Q70" s="15" t="s">
        <v>28</v>
      </c>
      <c r="R70" s="47"/>
    </row>
    <row r="71" ht="20" customHeight="1" spans="1:18">
      <c r="A71" s="15">
        <v>68</v>
      </c>
      <c r="B71" s="16" t="s">
        <v>305</v>
      </c>
      <c r="C71" s="17"/>
      <c r="D71" s="18"/>
      <c r="E71" s="17"/>
      <c r="F71" s="15"/>
      <c r="G71" s="19" t="s">
        <v>310</v>
      </c>
      <c r="H71" s="16" t="s">
        <v>311</v>
      </c>
      <c r="I71" s="16" t="s">
        <v>312</v>
      </c>
      <c r="J71" s="15">
        <f t="shared" si="7"/>
        <v>32.8</v>
      </c>
      <c r="K71" s="16" t="s">
        <v>32</v>
      </c>
      <c r="L71" s="43">
        <f t="shared" si="8"/>
        <v>33</v>
      </c>
      <c r="M71" s="43">
        <f t="shared" si="9"/>
        <v>65.8</v>
      </c>
      <c r="N71" s="43"/>
      <c r="O71" s="44">
        <v>65.8</v>
      </c>
      <c r="P71" s="15">
        <v>2</v>
      </c>
      <c r="Q71" s="15" t="s">
        <v>28</v>
      </c>
      <c r="R71" s="47"/>
    </row>
    <row r="72" ht="20" customHeight="1" spans="1:18">
      <c r="A72" s="15">
        <v>69</v>
      </c>
      <c r="B72" s="16" t="s">
        <v>305</v>
      </c>
      <c r="C72" s="17"/>
      <c r="D72" s="18"/>
      <c r="E72" s="17"/>
      <c r="F72" s="15"/>
      <c r="G72" s="19" t="s">
        <v>313</v>
      </c>
      <c r="H72" s="16" t="s">
        <v>314</v>
      </c>
      <c r="I72" s="16" t="s">
        <v>166</v>
      </c>
      <c r="J72" s="15">
        <f t="shared" si="7"/>
        <v>32.4</v>
      </c>
      <c r="K72" s="16" t="s">
        <v>200</v>
      </c>
      <c r="L72" s="43">
        <f t="shared" si="8"/>
        <v>31.5</v>
      </c>
      <c r="M72" s="43">
        <f t="shared" si="9"/>
        <v>63.9</v>
      </c>
      <c r="N72" s="43"/>
      <c r="O72" s="44">
        <v>63.9</v>
      </c>
      <c r="P72" s="15">
        <v>3</v>
      </c>
      <c r="Q72" s="15" t="s">
        <v>28</v>
      </c>
      <c r="R72" s="47"/>
    </row>
    <row r="73" ht="20" customHeight="1" spans="1:18">
      <c r="A73" s="15">
        <v>70</v>
      </c>
      <c r="B73" s="16" t="s">
        <v>315</v>
      </c>
      <c r="C73" s="17" t="s">
        <v>316</v>
      </c>
      <c r="D73" s="18" t="s">
        <v>317</v>
      </c>
      <c r="E73" s="17" t="s">
        <v>318</v>
      </c>
      <c r="F73" s="15">
        <v>1</v>
      </c>
      <c r="G73" s="19" t="s">
        <v>319</v>
      </c>
      <c r="H73" s="16" t="s">
        <v>320</v>
      </c>
      <c r="I73" s="16" t="s">
        <v>31</v>
      </c>
      <c r="J73" s="15">
        <f t="shared" si="7"/>
        <v>31.9</v>
      </c>
      <c r="K73" s="16" t="s">
        <v>73</v>
      </c>
      <c r="L73" s="43">
        <f t="shared" si="8"/>
        <v>35.25</v>
      </c>
      <c r="M73" s="43">
        <f t="shared" si="9"/>
        <v>67.15</v>
      </c>
      <c r="N73" s="43"/>
      <c r="O73" s="44">
        <v>67.15</v>
      </c>
      <c r="P73" s="15">
        <v>1</v>
      </c>
      <c r="Q73" s="15" t="s">
        <v>28</v>
      </c>
      <c r="R73" s="47"/>
    </row>
    <row r="74" ht="20" customHeight="1" spans="1:18">
      <c r="A74" s="15">
        <v>71</v>
      </c>
      <c r="B74" s="16" t="s">
        <v>315</v>
      </c>
      <c r="C74" s="17"/>
      <c r="D74" s="18"/>
      <c r="E74" s="17"/>
      <c r="F74" s="15"/>
      <c r="G74" s="19" t="s">
        <v>321</v>
      </c>
      <c r="H74" s="16" t="s">
        <v>322</v>
      </c>
      <c r="I74" s="16" t="s">
        <v>323</v>
      </c>
      <c r="J74" s="15">
        <f t="shared" si="7"/>
        <v>35.4</v>
      </c>
      <c r="K74" s="16" t="s">
        <v>215</v>
      </c>
      <c r="L74" s="43">
        <f t="shared" si="8"/>
        <v>28.5</v>
      </c>
      <c r="M74" s="43">
        <f t="shared" si="9"/>
        <v>63.9</v>
      </c>
      <c r="N74" s="43">
        <v>2</v>
      </c>
      <c r="O74" s="44">
        <v>65.9</v>
      </c>
      <c r="P74" s="15">
        <v>2</v>
      </c>
      <c r="Q74" s="15" t="s">
        <v>28</v>
      </c>
      <c r="R74" s="47"/>
    </row>
    <row r="75" ht="20" customHeight="1" spans="1:18">
      <c r="A75" s="15">
        <v>72</v>
      </c>
      <c r="B75" s="16" t="s">
        <v>315</v>
      </c>
      <c r="C75" s="17"/>
      <c r="D75" s="18"/>
      <c r="E75" s="17"/>
      <c r="F75" s="15"/>
      <c r="G75" s="19" t="s">
        <v>324</v>
      </c>
      <c r="H75" s="16" t="s">
        <v>325</v>
      </c>
      <c r="I75" s="16" t="s">
        <v>326</v>
      </c>
      <c r="J75" s="15">
        <f t="shared" si="7"/>
        <v>28.9</v>
      </c>
      <c r="K75" s="16" t="s">
        <v>80</v>
      </c>
      <c r="L75" s="43">
        <f t="shared" si="8"/>
        <v>34.25</v>
      </c>
      <c r="M75" s="43">
        <f t="shared" si="9"/>
        <v>63.15</v>
      </c>
      <c r="N75" s="43"/>
      <c r="O75" s="44">
        <v>63.15</v>
      </c>
      <c r="P75" s="15">
        <v>3</v>
      </c>
      <c r="Q75" s="15" t="s">
        <v>28</v>
      </c>
      <c r="R75" s="47"/>
    </row>
    <row r="76" ht="20" customHeight="1" spans="1:18">
      <c r="A76" s="15">
        <v>73</v>
      </c>
      <c r="B76" s="16" t="s">
        <v>327</v>
      </c>
      <c r="C76" s="17" t="s">
        <v>316</v>
      </c>
      <c r="D76" s="18" t="s">
        <v>317</v>
      </c>
      <c r="E76" s="17" t="s">
        <v>328</v>
      </c>
      <c r="F76" s="15">
        <v>1</v>
      </c>
      <c r="G76" s="19" t="s">
        <v>329</v>
      </c>
      <c r="H76" s="16" t="s">
        <v>330</v>
      </c>
      <c r="I76" s="16" t="s">
        <v>331</v>
      </c>
      <c r="J76" s="15">
        <f t="shared" si="7"/>
        <v>32.1</v>
      </c>
      <c r="K76" s="16" t="s">
        <v>275</v>
      </c>
      <c r="L76" s="43">
        <f t="shared" si="8"/>
        <v>34.75</v>
      </c>
      <c r="M76" s="43">
        <f t="shared" si="9"/>
        <v>66.85</v>
      </c>
      <c r="N76" s="43"/>
      <c r="O76" s="44">
        <v>66.85</v>
      </c>
      <c r="P76" s="15">
        <v>1</v>
      </c>
      <c r="Q76" s="15" t="s">
        <v>28</v>
      </c>
      <c r="R76" s="47"/>
    </row>
    <row r="77" ht="20" customHeight="1" spans="1:18">
      <c r="A77" s="15">
        <v>74</v>
      </c>
      <c r="B77" s="16" t="s">
        <v>327</v>
      </c>
      <c r="C77" s="17"/>
      <c r="D77" s="18"/>
      <c r="E77" s="17"/>
      <c r="F77" s="15"/>
      <c r="G77" s="19" t="s">
        <v>332</v>
      </c>
      <c r="H77" s="16" t="s">
        <v>333</v>
      </c>
      <c r="I77" s="16" t="s">
        <v>284</v>
      </c>
      <c r="J77" s="15">
        <f t="shared" si="7"/>
        <v>27.8</v>
      </c>
      <c r="K77" s="16" t="s">
        <v>36</v>
      </c>
      <c r="L77" s="43">
        <f t="shared" si="8"/>
        <v>34.5</v>
      </c>
      <c r="M77" s="43">
        <f t="shared" si="9"/>
        <v>62.3</v>
      </c>
      <c r="N77" s="43"/>
      <c r="O77" s="44">
        <v>62.3</v>
      </c>
      <c r="P77" s="15">
        <v>2</v>
      </c>
      <c r="Q77" s="15" t="s">
        <v>28</v>
      </c>
      <c r="R77" s="47"/>
    </row>
    <row r="78" ht="20" customHeight="1" spans="1:18">
      <c r="A78" s="15">
        <v>75</v>
      </c>
      <c r="B78" s="16" t="s">
        <v>327</v>
      </c>
      <c r="C78" s="17"/>
      <c r="D78" s="18"/>
      <c r="E78" s="17"/>
      <c r="F78" s="15"/>
      <c r="G78" s="19" t="s">
        <v>334</v>
      </c>
      <c r="H78" s="16" t="s">
        <v>335</v>
      </c>
      <c r="I78" s="16" t="s">
        <v>31</v>
      </c>
      <c r="J78" s="15">
        <f t="shared" si="7"/>
        <v>31.9</v>
      </c>
      <c r="K78" s="16" t="s">
        <v>35</v>
      </c>
      <c r="L78" s="43">
        <f t="shared" si="8"/>
        <v>30</v>
      </c>
      <c r="M78" s="43">
        <f t="shared" si="9"/>
        <v>61.9</v>
      </c>
      <c r="N78" s="43"/>
      <c r="O78" s="44">
        <v>61.9</v>
      </c>
      <c r="P78" s="15">
        <v>3</v>
      </c>
      <c r="Q78" s="15" t="s">
        <v>28</v>
      </c>
      <c r="R78" s="47"/>
    </row>
    <row r="79" ht="35" customHeight="1" spans="1:18">
      <c r="A79" s="15">
        <v>76</v>
      </c>
      <c r="B79" s="45" t="s">
        <v>336</v>
      </c>
      <c r="C79" s="17" t="s">
        <v>337</v>
      </c>
      <c r="D79" s="18" t="s">
        <v>338</v>
      </c>
      <c r="E79" s="17" t="s">
        <v>339</v>
      </c>
      <c r="F79" s="15">
        <v>1</v>
      </c>
      <c r="G79" s="49" t="s">
        <v>340</v>
      </c>
      <c r="H79" s="45" t="s">
        <v>341</v>
      </c>
      <c r="I79" s="45">
        <v>46.6</v>
      </c>
      <c r="J79" s="15"/>
      <c r="K79" s="43"/>
      <c r="L79" s="43"/>
      <c r="M79" s="43"/>
      <c r="N79" s="43"/>
      <c r="O79" s="44">
        <f>I79+N79</f>
        <v>46.6</v>
      </c>
      <c r="P79" s="15">
        <v>1</v>
      </c>
      <c r="Q79" s="15" t="s">
        <v>342</v>
      </c>
      <c r="R79" s="47" t="s">
        <v>343</v>
      </c>
    </row>
    <row r="80" ht="20" customHeight="1" spans="1:18">
      <c r="A80" s="15">
        <v>77</v>
      </c>
      <c r="B80" s="45" t="s">
        <v>344</v>
      </c>
      <c r="C80" s="17" t="s">
        <v>337</v>
      </c>
      <c r="D80" s="18" t="s">
        <v>338</v>
      </c>
      <c r="E80" s="17" t="s">
        <v>345</v>
      </c>
      <c r="F80" s="15">
        <v>1</v>
      </c>
      <c r="G80" s="50" t="s">
        <v>346</v>
      </c>
      <c r="H80" s="43" t="s">
        <v>347</v>
      </c>
      <c r="I80" s="43">
        <v>65</v>
      </c>
      <c r="J80" s="15"/>
      <c r="K80" s="43"/>
      <c r="L80" s="43"/>
      <c r="M80" s="43"/>
      <c r="N80" s="43"/>
      <c r="O80" s="44">
        <f t="shared" ref="O80:O93" si="10">I80+N80</f>
        <v>65</v>
      </c>
      <c r="P80" s="15">
        <v>1</v>
      </c>
      <c r="Q80" s="15" t="s">
        <v>28</v>
      </c>
      <c r="R80" s="47"/>
    </row>
    <row r="81" ht="20" customHeight="1" spans="1:18">
      <c r="A81" s="15">
        <v>78</v>
      </c>
      <c r="B81" s="45" t="s">
        <v>344</v>
      </c>
      <c r="C81" s="17"/>
      <c r="D81" s="18"/>
      <c r="E81" s="17"/>
      <c r="F81" s="15"/>
      <c r="G81" s="50" t="s">
        <v>348</v>
      </c>
      <c r="H81" s="43" t="s">
        <v>349</v>
      </c>
      <c r="I81" s="43">
        <v>53</v>
      </c>
      <c r="J81" s="15"/>
      <c r="K81" s="43"/>
      <c r="L81" s="43"/>
      <c r="M81" s="43"/>
      <c r="N81" s="43"/>
      <c r="O81" s="44">
        <f t="shared" si="10"/>
        <v>53</v>
      </c>
      <c r="P81" s="15">
        <v>2</v>
      </c>
      <c r="Q81" s="15" t="s">
        <v>28</v>
      </c>
      <c r="R81" s="47"/>
    </row>
    <row r="82" ht="20" customHeight="1" spans="1:18">
      <c r="A82" s="15">
        <v>79</v>
      </c>
      <c r="B82" s="45" t="s">
        <v>344</v>
      </c>
      <c r="C82" s="17"/>
      <c r="D82" s="18"/>
      <c r="E82" s="17"/>
      <c r="F82" s="15"/>
      <c r="G82" s="50" t="s">
        <v>350</v>
      </c>
      <c r="H82" s="43" t="s">
        <v>351</v>
      </c>
      <c r="I82" s="43">
        <v>53</v>
      </c>
      <c r="J82" s="15"/>
      <c r="K82" s="43"/>
      <c r="L82" s="43"/>
      <c r="M82" s="43"/>
      <c r="N82" s="43"/>
      <c r="O82" s="44">
        <f t="shared" si="10"/>
        <v>53</v>
      </c>
      <c r="P82" s="15">
        <v>2</v>
      </c>
      <c r="Q82" s="15" t="s">
        <v>28</v>
      </c>
      <c r="R82" s="47"/>
    </row>
    <row r="83" ht="20" customHeight="1" spans="1:18">
      <c r="A83" s="15">
        <v>80</v>
      </c>
      <c r="B83" s="43" t="s">
        <v>352</v>
      </c>
      <c r="C83" s="17" t="s">
        <v>337</v>
      </c>
      <c r="D83" s="18" t="s">
        <v>338</v>
      </c>
      <c r="E83" s="36" t="s">
        <v>353</v>
      </c>
      <c r="F83" s="51">
        <v>1</v>
      </c>
      <c r="G83" s="50" t="s">
        <v>354</v>
      </c>
      <c r="H83" s="43" t="s">
        <v>355</v>
      </c>
      <c r="I83" s="43">
        <v>77.2</v>
      </c>
      <c r="J83" s="15"/>
      <c r="K83" s="43"/>
      <c r="L83" s="43"/>
      <c r="M83" s="43"/>
      <c r="N83" s="43"/>
      <c r="O83" s="44">
        <f t="shared" si="10"/>
        <v>77.2</v>
      </c>
      <c r="P83" s="15">
        <v>1</v>
      </c>
      <c r="Q83" s="15" t="s">
        <v>28</v>
      </c>
      <c r="R83" s="47"/>
    </row>
    <row r="84" ht="20" customHeight="1" spans="1:18">
      <c r="A84" s="15">
        <v>81</v>
      </c>
      <c r="B84" s="43" t="s">
        <v>352</v>
      </c>
      <c r="C84" s="17"/>
      <c r="D84" s="18"/>
      <c r="E84" s="36"/>
      <c r="F84" s="51"/>
      <c r="G84" s="50" t="s">
        <v>356</v>
      </c>
      <c r="H84" s="43" t="s">
        <v>357</v>
      </c>
      <c r="I84" s="43">
        <v>74.2</v>
      </c>
      <c r="J84" s="15"/>
      <c r="K84" s="43"/>
      <c r="L84" s="43"/>
      <c r="M84" s="43"/>
      <c r="N84" s="43"/>
      <c r="O84" s="44">
        <f t="shared" si="10"/>
        <v>74.2</v>
      </c>
      <c r="P84" s="15">
        <v>2</v>
      </c>
      <c r="Q84" s="15" t="s">
        <v>28</v>
      </c>
      <c r="R84" s="47"/>
    </row>
    <row r="85" ht="20" customHeight="1" spans="1:18">
      <c r="A85" s="15">
        <v>82</v>
      </c>
      <c r="B85" s="43" t="s">
        <v>352</v>
      </c>
      <c r="C85" s="17"/>
      <c r="D85" s="18"/>
      <c r="E85" s="36"/>
      <c r="F85" s="51"/>
      <c r="G85" s="50" t="s">
        <v>358</v>
      </c>
      <c r="H85" s="43" t="s">
        <v>359</v>
      </c>
      <c r="I85" s="43">
        <v>72.6</v>
      </c>
      <c r="J85" s="15"/>
      <c r="K85" s="43"/>
      <c r="L85" s="43"/>
      <c r="M85" s="43"/>
      <c r="N85" s="43"/>
      <c r="O85" s="44">
        <f t="shared" si="10"/>
        <v>72.6</v>
      </c>
      <c r="P85" s="15">
        <v>3</v>
      </c>
      <c r="Q85" s="15" t="s">
        <v>28</v>
      </c>
      <c r="R85" s="47"/>
    </row>
    <row r="86" ht="27" customHeight="1" spans="1:18">
      <c r="A86" s="15">
        <v>83</v>
      </c>
      <c r="B86" s="43" t="s">
        <v>360</v>
      </c>
      <c r="C86" s="17" t="s">
        <v>337</v>
      </c>
      <c r="D86" s="18" t="s">
        <v>338</v>
      </c>
      <c r="E86" s="36" t="s">
        <v>361</v>
      </c>
      <c r="F86" s="51">
        <v>1</v>
      </c>
      <c r="G86" s="49" t="s">
        <v>362</v>
      </c>
      <c r="H86" s="45" t="s">
        <v>363</v>
      </c>
      <c r="I86" s="45">
        <v>46.2</v>
      </c>
      <c r="J86" s="15"/>
      <c r="K86" s="43"/>
      <c r="L86" s="43"/>
      <c r="M86" s="43"/>
      <c r="N86" s="43"/>
      <c r="O86" s="44">
        <f t="shared" si="10"/>
        <v>46.2</v>
      </c>
      <c r="P86" s="15">
        <v>1</v>
      </c>
      <c r="Q86" s="15" t="s">
        <v>342</v>
      </c>
      <c r="R86" s="47" t="s">
        <v>343</v>
      </c>
    </row>
    <row r="87" ht="20" customHeight="1" spans="1:18">
      <c r="A87" s="15">
        <v>84</v>
      </c>
      <c r="B87" s="43" t="s">
        <v>364</v>
      </c>
      <c r="C87" s="17" t="s">
        <v>337</v>
      </c>
      <c r="D87" s="18" t="s">
        <v>338</v>
      </c>
      <c r="E87" s="36" t="s">
        <v>365</v>
      </c>
      <c r="F87" s="52">
        <v>3</v>
      </c>
      <c r="G87" s="50" t="s">
        <v>366</v>
      </c>
      <c r="H87" s="43" t="s">
        <v>367</v>
      </c>
      <c r="I87" s="43">
        <v>69.8</v>
      </c>
      <c r="J87" s="15"/>
      <c r="K87" s="43"/>
      <c r="L87" s="43"/>
      <c r="M87" s="43"/>
      <c r="N87" s="43"/>
      <c r="O87" s="44">
        <f t="shared" si="10"/>
        <v>69.8</v>
      </c>
      <c r="P87" s="15">
        <v>1</v>
      </c>
      <c r="Q87" s="15" t="s">
        <v>28</v>
      </c>
      <c r="R87" s="47"/>
    </row>
    <row r="88" ht="20" customHeight="1" spans="1:18">
      <c r="A88" s="15">
        <v>85</v>
      </c>
      <c r="B88" s="43" t="s">
        <v>364</v>
      </c>
      <c r="C88" s="17"/>
      <c r="D88" s="18"/>
      <c r="E88" s="36"/>
      <c r="F88" s="52"/>
      <c r="G88" s="50" t="s">
        <v>368</v>
      </c>
      <c r="H88" s="43" t="s">
        <v>369</v>
      </c>
      <c r="I88" s="43">
        <v>63.2</v>
      </c>
      <c r="J88" s="15"/>
      <c r="K88" s="43"/>
      <c r="L88" s="43"/>
      <c r="M88" s="43"/>
      <c r="N88" s="43"/>
      <c r="O88" s="44">
        <f t="shared" si="10"/>
        <v>63.2</v>
      </c>
      <c r="P88" s="15">
        <v>2</v>
      </c>
      <c r="Q88" s="15" t="s">
        <v>28</v>
      </c>
      <c r="R88" s="47"/>
    </row>
    <row r="89" ht="20" customHeight="1" spans="1:18">
      <c r="A89" s="15">
        <v>86</v>
      </c>
      <c r="B89" s="43" t="s">
        <v>364</v>
      </c>
      <c r="C89" s="17"/>
      <c r="D89" s="18"/>
      <c r="E89" s="36"/>
      <c r="F89" s="52"/>
      <c r="G89" s="50" t="s">
        <v>370</v>
      </c>
      <c r="H89" s="43" t="s">
        <v>371</v>
      </c>
      <c r="I89" s="43">
        <v>60.6</v>
      </c>
      <c r="J89" s="15"/>
      <c r="K89" s="43"/>
      <c r="L89" s="43"/>
      <c r="M89" s="43"/>
      <c r="N89" s="15"/>
      <c r="O89" s="44">
        <f t="shared" si="10"/>
        <v>60.6</v>
      </c>
      <c r="P89" s="15">
        <v>3</v>
      </c>
      <c r="Q89" s="15" t="s">
        <v>28</v>
      </c>
      <c r="R89" s="47"/>
    </row>
    <row r="90" ht="20" customHeight="1" spans="1:18">
      <c r="A90" s="15">
        <v>87</v>
      </c>
      <c r="B90" s="43" t="s">
        <v>364</v>
      </c>
      <c r="C90" s="17"/>
      <c r="D90" s="18"/>
      <c r="E90" s="36"/>
      <c r="F90" s="52"/>
      <c r="G90" s="50" t="s">
        <v>372</v>
      </c>
      <c r="H90" s="43" t="s">
        <v>373</v>
      </c>
      <c r="I90" s="43">
        <v>58.4</v>
      </c>
      <c r="J90" s="15"/>
      <c r="K90" s="43"/>
      <c r="L90" s="43"/>
      <c r="M90" s="43"/>
      <c r="N90" s="15"/>
      <c r="O90" s="44">
        <f t="shared" si="10"/>
        <v>58.4</v>
      </c>
      <c r="P90" s="15">
        <v>4</v>
      </c>
      <c r="Q90" s="15" t="s">
        <v>28</v>
      </c>
      <c r="R90" s="47"/>
    </row>
    <row r="91" ht="20" customHeight="1" spans="1:18">
      <c r="A91" s="15">
        <v>88</v>
      </c>
      <c r="B91" s="43" t="s">
        <v>364</v>
      </c>
      <c r="C91" s="17"/>
      <c r="D91" s="18"/>
      <c r="E91" s="36"/>
      <c r="F91" s="52"/>
      <c r="G91" s="50" t="s">
        <v>374</v>
      </c>
      <c r="H91" s="43" t="s">
        <v>375</v>
      </c>
      <c r="I91" s="43">
        <v>53.8</v>
      </c>
      <c r="J91" s="15"/>
      <c r="K91" s="43"/>
      <c r="L91" s="43"/>
      <c r="M91" s="43"/>
      <c r="N91" s="15"/>
      <c r="O91" s="44">
        <f t="shared" si="10"/>
        <v>53.8</v>
      </c>
      <c r="P91" s="15">
        <v>5</v>
      </c>
      <c r="Q91" s="15" t="s">
        <v>28</v>
      </c>
      <c r="R91" s="47"/>
    </row>
    <row r="92" ht="20" customHeight="1" spans="1:18">
      <c r="A92" s="15">
        <v>89</v>
      </c>
      <c r="B92" s="43" t="s">
        <v>364</v>
      </c>
      <c r="C92" s="17"/>
      <c r="D92" s="18"/>
      <c r="E92" s="36"/>
      <c r="F92" s="52"/>
      <c r="G92" s="50" t="s">
        <v>376</v>
      </c>
      <c r="H92" s="43" t="s">
        <v>377</v>
      </c>
      <c r="I92" s="43">
        <v>52.4</v>
      </c>
      <c r="J92" s="15"/>
      <c r="K92" s="43"/>
      <c r="L92" s="43"/>
      <c r="M92" s="43"/>
      <c r="N92" s="15"/>
      <c r="O92" s="44">
        <f t="shared" si="10"/>
        <v>52.4</v>
      </c>
      <c r="P92" s="15">
        <v>6</v>
      </c>
      <c r="Q92" s="15" t="s">
        <v>28</v>
      </c>
      <c r="R92" s="47"/>
    </row>
    <row r="93" ht="20" customHeight="1" spans="1:18">
      <c r="A93" s="15">
        <v>90</v>
      </c>
      <c r="B93" s="43" t="s">
        <v>378</v>
      </c>
      <c r="C93" s="17" t="s">
        <v>337</v>
      </c>
      <c r="D93" s="18" t="s">
        <v>338</v>
      </c>
      <c r="E93" s="36" t="s">
        <v>379</v>
      </c>
      <c r="F93" s="52">
        <v>2</v>
      </c>
      <c r="G93" s="50" t="s">
        <v>380</v>
      </c>
      <c r="H93" s="43" t="s">
        <v>381</v>
      </c>
      <c r="I93" s="43">
        <v>64.6</v>
      </c>
      <c r="J93" s="15"/>
      <c r="K93" s="43"/>
      <c r="L93" s="43"/>
      <c r="M93" s="43"/>
      <c r="N93" s="15"/>
      <c r="O93" s="44">
        <f t="shared" si="10"/>
        <v>64.6</v>
      </c>
      <c r="P93" s="15">
        <v>1</v>
      </c>
      <c r="Q93" s="15" t="s">
        <v>28</v>
      </c>
      <c r="R93" s="47"/>
    </row>
    <row r="94" ht="20" customHeight="1" spans="1:18">
      <c r="A94" s="15">
        <v>91</v>
      </c>
      <c r="B94" s="43" t="s">
        <v>378</v>
      </c>
      <c r="C94" s="17"/>
      <c r="D94" s="18"/>
      <c r="E94" s="36"/>
      <c r="F94" s="52"/>
      <c r="G94" s="50" t="s">
        <v>382</v>
      </c>
      <c r="H94" s="43" t="s">
        <v>383</v>
      </c>
      <c r="I94" s="43">
        <v>54.6</v>
      </c>
      <c r="J94" s="15"/>
      <c r="K94" s="43"/>
      <c r="L94" s="43"/>
      <c r="M94" s="43"/>
      <c r="N94" s="15"/>
      <c r="O94" s="44">
        <f t="shared" ref="O94:O126" si="11">I94+N94</f>
        <v>54.6</v>
      </c>
      <c r="P94" s="15">
        <v>2</v>
      </c>
      <c r="Q94" s="15" t="s">
        <v>28</v>
      </c>
      <c r="R94" s="47"/>
    </row>
    <row r="95" ht="20" customHeight="1" spans="1:18">
      <c r="A95" s="15">
        <v>92</v>
      </c>
      <c r="B95" s="43" t="s">
        <v>384</v>
      </c>
      <c r="C95" s="17" t="s">
        <v>337</v>
      </c>
      <c r="D95" s="18" t="s">
        <v>338</v>
      </c>
      <c r="E95" s="36" t="s">
        <v>385</v>
      </c>
      <c r="F95" s="52">
        <v>1</v>
      </c>
      <c r="G95" s="50" t="s">
        <v>386</v>
      </c>
      <c r="H95" s="43" t="s">
        <v>387</v>
      </c>
      <c r="I95" s="43">
        <v>66.2</v>
      </c>
      <c r="J95" s="15"/>
      <c r="K95" s="43"/>
      <c r="L95" s="43"/>
      <c r="M95" s="43"/>
      <c r="N95" s="15"/>
      <c r="O95" s="44">
        <f t="shared" si="11"/>
        <v>66.2</v>
      </c>
      <c r="P95" s="15">
        <v>1</v>
      </c>
      <c r="Q95" s="15" t="s">
        <v>28</v>
      </c>
      <c r="R95" s="47"/>
    </row>
    <row r="96" ht="20" customHeight="1" spans="1:18">
      <c r="A96" s="15">
        <v>93</v>
      </c>
      <c r="B96" s="43" t="s">
        <v>384</v>
      </c>
      <c r="C96" s="17"/>
      <c r="D96" s="18"/>
      <c r="E96" s="36"/>
      <c r="F96" s="52"/>
      <c r="G96" s="50" t="s">
        <v>388</v>
      </c>
      <c r="H96" s="43" t="s">
        <v>389</v>
      </c>
      <c r="I96" s="43">
        <v>58</v>
      </c>
      <c r="J96" s="15"/>
      <c r="K96" s="43"/>
      <c r="L96" s="43"/>
      <c r="M96" s="43"/>
      <c r="N96" s="15"/>
      <c r="O96" s="44">
        <f t="shared" si="11"/>
        <v>58</v>
      </c>
      <c r="P96" s="15">
        <v>2</v>
      </c>
      <c r="Q96" s="15" t="s">
        <v>28</v>
      </c>
      <c r="R96" s="47"/>
    </row>
    <row r="97" ht="28" customHeight="1" spans="1:18">
      <c r="A97" s="15">
        <v>94</v>
      </c>
      <c r="B97" s="45" t="s">
        <v>390</v>
      </c>
      <c r="C97" s="17" t="s">
        <v>337</v>
      </c>
      <c r="D97" s="18" t="s">
        <v>338</v>
      </c>
      <c r="E97" s="36" t="s">
        <v>391</v>
      </c>
      <c r="F97" s="52">
        <v>1</v>
      </c>
      <c r="G97" s="49" t="s">
        <v>392</v>
      </c>
      <c r="H97" s="45" t="s">
        <v>393</v>
      </c>
      <c r="I97" s="45">
        <v>63.2</v>
      </c>
      <c r="J97" s="15"/>
      <c r="K97" s="43"/>
      <c r="L97" s="43"/>
      <c r="M97" s="43"/>
      <c r="N97" s="15"/>
      <c r="O97" s="44">
        <f t="shared" si="11"/>
        <v>63.2</v>
      </c>
      <c r="P97" s="15">
        <v>1</v>
      </c>
      <c r="Q97" s="15" t="s">
        <v>28</v>
      </c>
      <c r="R97" s="47"/>
    </row>
    <row r="98" ht="20" customHeight="1" spans="1:18">
      <c r="A98" s="15">
        <v>95</v>
      </c>
      <c r="B98" s="43" t="s">
        <v>394</v>
      </c>
      <c r="C98" s="17" t="s">
        <v>337</v>
      </c>
      <c r="D98" s="18" t="s">
        <v>338</v>
      </c>
      <c r="E98" s="36" t="s">
        <v>395</v>
      </c>
      <c r="F98" s="52">
        <v>2</v>
      </c>
      <c r="G98" s="50" t="s">
        <v>396</v>
      </c>
      <c r="H98" s="43" t="s">
        <v>397</v>
      </c>
      <c r="I98" s="43">
        <v>77.8</v>
      </c>
      <c r="J98" s="15"/>
      <c r="K98" s="43"/>
      <c r="L98" s="43"/>
      <c r="M98" s="43"/>
      <c r="N98" s="15"/>
      <c r="O98" s="44">
        <f t="shared" si="11"/>
        <v>77.8</v>
      </c>
      <c r="P98" s="15">
        <v>1</v>
      </c>
      <c r="Q98" s="15" t="s">
        <v>28</v>
      </c>
      <c r="R98" s="47"/>
    </row>
    <row r="99" ht="20" customHeight="1" spans="1:18">
      <c r="A99" s="15">
        <v>96</v>
      </c>
      <c r="B99" s="43" t="s">
        <v>394</v>
      </c>
      <c r="C99" s="17"/>
      <c r="D99" s="18"/>
      <c r="E99" s="36"/>
      <c r="F99" s="52"/>
      <c r="G99" s="50" t="s">
        <v>398</v>
      </c>
      <c r="H99" s="43" t="s">
        <v>399</v>
      </c>
      <c r="I99" s="43">
        <v>72.6</v>
      </c>
      <c r="J99" s="15"/>
      <c r="K99" s="43"/>
      <c r="L99" s="43"/>
      <c r="M99" s="43"/>
      <c r="N99" s="15"/>
      <c r="O99" s="44">
        <f t="shared" si="11"/>
        <v>72.6</v>
      </c>
      <c r="P99" s="15">
        <v>2</v>
      </c>
      <c r="Q99" s="15" t="s">
        <v>28</v>
      </c>
      <c r="R99" s="47"/>
    </row>
    <row r="100" ht="20" customHeight="1" spans="1:18">
      <c r="A100" s="15">
        <v>97</v>
      </c>
      <c r="B100" s="43" t="s">
        <v>394</v>
      </c>
      <c r="C100" s="17"/>
      <c r="D100" s="18"/>
      <c r="E100" s="36"/>
      <c r="F100" s="52"/>
      <c r="G100" s="50" t="s">
        <v>400</v>
      </c>
      <c r="H100" s="43" t="s">
        <v>401</v>
      </c>
      <c r="I100" s="43">
        <v>70.2</v>
      </c>
      <c r="J100" s="15"/>
      <c r="K100" s="43"/>
      <c r="L100" s="43"/>
      <c r="M100" s="43"/>
      <c r="N100" s="15"/>
      <c r="O100" s="44">
        <f t="shared" si="11"/>
        <v>70.2</v>
      </c>
      <c r="P100" s="15">
        <v>3</v>
      </c>
      <c r="Q100" s="15" t="s">
        <v>28</v>
      </c>
      <c r="R100" s="47"/>
    </row>
    <row r="101" ht="20" customHeight="1" spans="1:18">
      <c r="A101" s="15">
        <v>98</v>
      </c>
      <c r="B101" s="43" t="s">
        <v>394</v>
      </c>
      <c r="C101" s="17"/>
      <c r="D101" s="18"/>
      <c r="E101" s="36"/>
      <c r="F101" s="52"/>
      <c r="G101" s="50" t="s">
        <v>402</v>
      </c>
      <c r="H101" s="43" t="s">
        <v>403</v>
      </c>
      <c r="I101" s="43">
        <v>70</v>
      </c>
      <c r="J101" s="15"/>
      <c r="K101" s="43"/>
      <c r="L101" s="43"/>
      <c r="M101" s="43"/>
      <c r="N101" s="15"/>
      <c r="O101" s="44">
        <f t="shared" si="11"/>
        <v>70</v>
      </c>
      <c r="P101" s="15">
        <v>4</v>
      </c>
      <c r="Q101" s="15" t="s">
        <v>28</v>
      </c>
      <c r="R101" s="47"/>
    </row>
    <row r="102" ht="20" customHeight="1" spans="1:18">
      <c r="A102" s="15">
        <v>99</v>
      </c>
      <c r="B102" s="43" t="s">
        <v>394</v>
      </c>
      <c r="C102" s="17"/>
      <c r="D102" s="18"/>
      <c r="E102" s="36"/>
      <c r="F102" s="52"/>
      <c r="G102" s="50" t="s">
        <v>404</v>
      </c>
      <c r="H102" s="43" t="s">
        <v>405</v>
      </c>
      <c r="I102" s="43">
        <v>68.6</v>
      </c>
      <c r="J102" s="15"/>
      <c r="K102" s="43"/>
      <c r="L102" s="43"/>
      <c r="M102" s="43"/>
      <c r="N102" s="15"/>
      <c r="O102" s="44">
        <f t="shared" si="11"/>
        <v>68.6</v>
      </c>
      <c r="P102" s="15">
        <v>5</v>
      </c>
      <c r="Q102" s="15" t="s">
        <v>28</v>
      </c>
      <c r="R102" s="47"/>
    </row>
    <row r="103" ht="20" customHeight="1" spans="1:18">
      <c r="A103" s="15">
        <v>100</v>
      </c>
      <c r="B103" s="43" t="s">
        <v>394</v>
      </c>
      <c r="C103" s="17"/>
      <c r="D103" s="18"/>
      <c r="E103" s="36"/>
      <c r="F103" s="52"/>
      <c r="G103" s="50" t="s">
        <v>406</v>
      </c>
      <c r="H103" s="43" t="s">
        <v>407</v>
      </c>
      <c r="I103" s="43">
        <v>68.4</v>
      </c>
      <c r="J103" s="15"/>
      <c r="K103" s="43"/>
      <c r="L103" s="43"/>
      <c r="M103" s="43"/>
      <c r="N103" s="15"/>
      <c r="O103" s="44">
        <f t="shared" si="11"/>
        <v>68.4</v>
      </c>
      <c r="P103" s="15">
        <v>6</v>
      </c>
      <c r="Q103" s="15" t="s">
        <v>28</v>
      </c>
      <c r="R103" s="47"/>
    </row>
    <row r="104" ht="20" customHeight="1" spans="1:18">
      <c r="A104" s="15">
        <v>101</v>
      </c>
      <c r="B104" s="43" t="s">
        <v>408</v>
      </c>
      <c r="C104" s="17" t="s">
        <v>337</v>
      </c>
      <c r="D104" s="18" t="s">
        <v>409</v>
      </c>
      <c r="E104" s="36" t="s">
        <v>410</v>
      </c>
      <c r="F104" s="52">
        <v>1</v>
      </c>
      <c r="G104" s="50" t="s">
        <v>411</v>
      </c>
      <c r="H104" s="43" t="s">
        <v>412</v>
      </c>
      <c r="I104" s="43">
        <v>65.4</v>
      </c>
      <c r="J104" s="15"/>
      <c r="K104" s="43"/>
      <c r="L104" s="43"/>
      <c r="M104" s="43"/>
      <c r="N104" s="15"/>
      <c r="O104" s="44">
        <f t="shared" si="11"/>
        <v>65.4</v>
      </c>
      <c r="P104" s="15">
        <v>1</v>
      </c>
      <c r="Q104" s="15" t="s">
        <v>28</v>
      </c>
      <c r="R104" s="47"/>
    </row>
    <row r="105" ht="20" customHeight="1" spans="1:18">
      <c r="A105" s="15">
        <v>102</v>
      </c>
      <c r="B105" s="43" t="s">
        <v>408</v>
      </c>
      <c r="C105" s="17"/>
      <c r="D105" s="18"/>
      <c r="E105" s="36"/>
      <c r="F105" s="52"/>
      <c r="G105" s="50" t="s">
        <v>413</v>
      </c>
      <c r="H105" s="43" t="s">
        <v>414</v>
      </c>
      <c r="I105" s="43">
        <v>64.2</v>
      </c>
      <c r="J105" s="15"/>
      <c r="K105" s="43"/>
      <c r="L105" s="43"/>
      <c r="M105" s="43"/>
      <c r="N105" s="15"/>
      <c r="O105" s="44">
        <f t="shared" si="11"/>
        <v>64.2</v>
      </c>
      <c r="P105" s="15">
        <v>2</v>
      </c>
      <c r="Q105" s="15" t="s">
        <v>28</v>
      </c>
      <c r="R105" s="47"/>
    </row>
    <row r="106" ht="20" customHeight="1" spans="1:18">
      <c r="A106" s="15">
        <v>103</v>
      </c>
      <c r="B106" s="43" t="s">
        <v>408</v>
      </c>
      <c r="C106" s="17"/>
      <c r="D106" s="18"/>
      <c r="E106" s="36"/>
      <c r="F106" s="52"/>
      <c r="G106" s="50" t="s">
        <v>415</v>
      </c>
      <c r="H106" s="43" t="s">
        <v>416</v>
      </c>
      <c r="I106" s="43">
        <v>63</v>
      </c>
      <c r="J106" s="15"/>
      <c r="K106" s="43"/>
      <c r="L106" s="43"/>
      <c r="M106" s="43"/>
      <c r="N106" s="15"/>
      <c r="O106" s="44">
        <f t="shared" si="11"/>
        <v>63</v>
      </c>
      <c r="P106" s="15">
        <v>3</v>
      </c>
      <c r="Q106" s="15" t="s">
        <v>28</v>
      </c>
      <c r="R106" s="47"/>
    </row>
    <row r="107" ht="20" customHeight="1" spans="1:18">
      <c r="A107" s="15">
        <v>104</v>
      </c>
      <c r="B107" s="43" t="s">
        <v>417</v>
      </c>
      <c r="C107" s="17" t="s">
        <v>337</v>
      </c>
      <c r="D107" s="18" t="s">
        <v>409</v>
      </c>
      <c r="E107" s="36" t="s">
        <v>418</v>
      </c>
      <c r="F107" s="52">
        <v>1</v>
      </c>
      <c r="G107" s="50" t="s">
        <v>419</v>
      </c>
      <c r="H107" s="43" t="s">
        <v>420</v>
      </c>
      <c r="I107" s="43">
        <v>71.4</v>
      </c>
      <c r="J107" s="15"/>
      <c r="K107" s="43"/>
      <c r="L107" s="43"/>
      <c r="M107" s="43"/>
      <c r="N107" s="15"/>
      <c r="O107" s="44">
        <f t="shared" si="11"/>
        <v>71.4</v>
      </c>
      <c r="P107" s="15">
        <v>1</v>
      </c>
      <c r="Q107" s="15" t="s">
        <v>28</v>
      </c>
      <c r="R107" s="47"/>
    </row>
    <row r="108" ht="20" customHeight="1" spans="1:18">
      <c r="A108" s="15">
        <v>105</v>
      </c>
      <c r="B108" s="43" t="s">
        <v>417</v>
      </c>
      <c r="C108" s="17"/>
      <c r="D108" s="18"/>
      <c r="E108" s="36"/>
      <c r="F108" s="52"/>
      <c r="G108" s="50" t="s">
        <v>421</v>
      </c>
      <c r="H108" s="43" t="s">
        <v>422</v>
      </c>
      <c r="I108" s="43">
        <v>66.6</v>
      </c>
      <c r="J108" s="15"/>
      <c r="K108" s="43"/>
      <c r="L108" s="43"/>
      <c r="M108" s="43"/>
      <c r="N108" s="15"/>
      <c r="O108" s="44">
        <f t="shared" si="11"/>
        <v>66.6</v>
      </c>
      <c r="P108" s="15">
        <v>2</v>
      </c>
      <c r="Q108" s="15" t="s">
        <v>28</v>
      </c>
      <c r="R108" s="47"/>
    </row>
    <row r="109" ht="20" customHeight="1" spans="1:18">
      <c r="A109" s="15">
        <v>106</v>
      </c>
      <c r="B109" s="43" t="s">
        <v>417</v>
      </c>
      <c r="C109" s="17"/>
      <c r="D109" s="18"/>
      <c r="E109" s="36"/>
      <c r="F109" s="52"/>
      <c r="G109" s="50" t="s">
        <v>423</v>
      </c>
      <c r="H109" s="43" t="s">
        <v>424</v>
      </c>
      <c r="I109" s="43">
        <v>62</v>
      </c>
      <c r="J109" s="15"/>
      <c r="K109" s="43"/>
      <c r="L109" s="43"/>
      <c r="M109" s="43"/>
      <c r="N109" s="15"/>
      <c r="O109" s="44">
        <f t="shared" si="11"/>
        <v>62</v>
      </c>
      <c r="P109" s="15">
        <v>3</v>
      </c>
      <c r="Q109" s="15" t="s">
        <v>28</v>
      </c>
      <c r="R109" s="47"/>
    </row>
    <row r="110" ht="20" customHeight="1" spans="1:18">
      <c r="A110" s="15">
        <v>107</v>
      </c>
      <c r="B110" s="43" t="s">
        <v>425</v>
      </c>
      <c r="C110" s="17" t="s">
        <v>337</v>
      </c>
      <c r="D110" s="18" t="s">
        <v>409</v>
      </c>
      <c r="E110" s="36" t="s">
        <v>426</v>
      </c>
      <c r="F110" s="52">
        <v>1</v>
      </c>
      <c r="G110" s="50" t="s">
        <v>427</v>
      </c>
      <c r="H110" s="43" t="s">
        <v>428</v>
      </c>
      <c r="I110" s="43">
        <v>70.6</v>
      </c>
      <c r="J110" s="15"/>
      <c r="K110" s="43"/>
      <c r="L110" s="43"/>
      <c r="M110" s="43"/>
      <c r="N110" s="15"/>
      <c r="O110" s="44">
        <f t="shared" si="11"/>
        <v>70.6</v>
      </c>
      <c r="P110" s="15">
        <v>1</v>
      </c>
      <c r="Q110" s="15" t="s">
        <v>28</v>
      </c>
      <c r="R110" s="47"/>
    </row>
    <row r="111" ht="20" customHeight="1" spans="1:18">
      <c r="A111" s="15">
        <v>108</v>
      </c>
      <c r="B111" s="43" t="s">
        <v>425</v>
      </c>
      <c r="C111" s="17"/>
      <c r="D111" s="18"/>
      <c r="E111" s="36"/>
      <c r="F111" s="52"/>
      <c r="G111" s="50" t="s">
        <v>429</v>
      </c>
      <c r="H111" s="43" t="s">
        <v>430</v>
      </c>
      <c r="I111" s="43">
        <v>60.2</v>
      </c>
      <c r="J111" s="15"/>
      <c r="K111" s="43"/>
      <c r="L111" s="43"/>
      <c r="M111" s="43"/>
      <c r="N111" s="15"/>
      <c r="O111" s="44">
        <f t="shared" si="11"/>
        <v>60.2</v>
      </c>
      <c r="P111" s="15">
        <v>2</v>
      </c>
      <c r="Q111" s="15" t="s">
        <v>28</v>
      </c>
      <c r="R111" s="47"/>
    </row>
    <row r="112" ht="20" customHeight="1" spans="1:18">
      <c r="A112" s="15">
        <v>109</v>
      </c>
      <c r="B112" s="43" t="s">
        <v>425</v>
      </c>
      <c r="C112" s="17"/>
      <c r="D112" s="18"/>
      <c r="E112" s="36"/>
      <c r="F112" s="52"/>
      <c r="G112" s="50" t="s">
        <v>431</v>
      </c>
      <c r="H112" s="43" t="s">
        <v>432</v>
      </c>
      <c r="I112" s="43">
        <v>59.6</v>
      </c>
      <c r="J112" s="15"/>
      <c r="K112" s="43"/>
      <c r="L112" s="43"/>
      <c r="M112" s="43"/>
      <c r="N112" s="15"/>
      <c r="O112" s="44">
        <f t="shared" si="11"/>
        <v>59.6</v>
      </c>
      <c r="P112" s="15">
        <v>3</v>
      </c>
      <c r="Q112" s="15" t="s">
        <v>28</v>
      </c>
      <c r="R112" s="47"/>
    </row>
    <row r="113" ht="20" customHeight="1" spans="1:18">
      <c r="A113" s="15">
        <v>110</v>
      </c>
      <c r="B113" s="43" t="s">
        <v>433</v>
      </c>
      <c r="C113" s="22" t="s">
        <v>337</v>
      </c>
      <c r="D113" s="23" t="s">
        <v>409</v>
      </c>
      <c r="E113" s="53" t="s">
        <v>434</v>
      </c>
      <c r="F113" s="54">
        <v>1</v>
      </c>
      <c r="G113" s="50" t="s">
        <v>435</v>
      </c>
      <c r="H113" s="43" t="s">
        <v>436</v>
      </c>
      <c r="I113" s="43">
        <v>78.8</v>
      </c>
      <c r="J113" s="15"/>
      <c r="K113" s="43"/>
      <c r="L113" s="43"/>
      <c r="M113" s="43"/>
      <c r="N113" s="15"/>
      <c r="O113" s="44">
        <f t="shared" si="11"/>
        <v>78.8</v>
      </c>
      <c r="P113" s="15">
        <v>1</v>
      </c>
      <c r="Q113" s="15" t="s">
        <v>28</v>
      </c>
      <c r="R113" s="47"/>
    </row>
    <row r="114" ht="20" customHeight="1" spans="1:18">
      <c r="A114" s="15">
        <v>111</v>
      </c>
      <c r="B114" s="43" t="s">
        <v>433</v>
      </c>
      <c r="C114" s="26"/>
      <c r="D114" s="27"/>
      <c r="E114" s="55"/>
      <c r="F114" s="56"/>
      <c r="G114" s="50" t="s">
        <v>437</v>
      </c>
      <c r="H114" s="43" t="s">
        <v>438</v>
      </c>
      <c r="I114" s="43">
        <v>74.4</v>
      </c>
      <c r="J114" s="15"/>
      <c r="K114" s="43"/>
      <c r="L114" s="43"/>
      <c r="M114" s="43"/>
      <c r="N114" s="15"/>
      <c r="O114" s="44">
        <f t="shared" si="11"/>
        <v>74.4</v>
      </c>
      <c r="P114" s="15">
        <v>2</v>
      </c>
      <c r="Q114" s="15" t="s">
        <v>28</v>
      </c>
      <c r="R114" s="47"/>
    </row>
    <row r="115" ht="20" customHeight="1" spans="1:18">
      <c r="A115" s="15">
        <v>112</v>
      </c>
      <c r="B115" s="43" t="s">
        <v>433</v>
      </c>
      <c r="C115" s="26"/>
      <c r="D115" s="27"/>
      <c r="E115" s="55"/>
      <c r="F115" s="56"/>
      <c r="G115" s="50" t="s">
        <v>439</v>
      </c>
      <c r="H115" s="43" t="s">
        <v>440</v>
      </c>
      <c r="I115" s="43">
        <v>67.2</v>
      </c>
      <c r="J115" s="15"/>
      <c r="K115" s="43"/>
      <c r="L115" s="43"/>
      <c r="M115" s="43"/>
      <c r="N115" s="15"/>
      <c r="O115" s="44">
        <f t="shared" si="11"/>
        <v>67.2</v>
      </c>
      <c r="P115" s="15">
        <v>3</v>
      </c>
      <c r="Q115" s="15" t="s">
        <v>28</v>
      </c>
      <c r="R115" s="47"/>
    </row>
    <row r="116" ht="20" customHeight="1" spans="1:18">
      <c r="A116" s="15">
        <v>113</v>
      </c>
      <c r="B116" s="43" t="s">
        <v>433</v>
      </c>
      <c r="C116" s="30"/>
      <c r="D116" s="31"/>
      <c r="E116" s="57"/>
      <c r="F116" s="58"/>
      <c r="G116" s="50" t="s">
        <v>441</v>
      </c>
      <c r="H116" s="59" t="s">
        <v>442</v>
      </c>
      <c r="I116" s="43">
        <v>67.2</v>
      </c>
      <c r="J116" s="15"/>
      <c r="K116" s="43"/>
      <c r="L116" s="43"/>
      <c r="M116" s="43"/>
      <c r="N116" s="15"/>
      <c r="O116" s="44">
        <f t="shared" si="11"/>
        <v>67.2</v>
      </c>
      <c r="P116" s="15">
        <v>3</v>
      </c>
      <c r="Q116" s="15" t="s">
        <v>28</v>
      </c>
      <c r="R116" s="47"/>
    </row>
    <row r="117" ht="20" customHeight="1" spans="1:18">
      <c r="A117" s="15">
        <v>114</v>
      </c>
      <c r="B117" s="43" t="s">
        <v>443</v>
      </c>
      <c r="C117" s="17" t="s">
        <v>337</v>
      </c>
      <c r="D117" s="18" t="s">
        <v>409</v>
      </c>
      <c r="E117" s="36" t="s">
        <v>444</v>
      </c>
      <c r="F117" s="52">
        <v>1</v>
      </c>
      <c r="G117" s="50" t="s">
        <v>445</v>
      </c>
      <c r="H117" s="43" t="s">
        <v>446</v>
      </c>
      <c r="I117" s="43">
        <v>77.6</v>
      </c>
      <c r="J117" s="15"/>
      <c r="K117" s="43"/>
      <c r="L117" s="43"/>
      <c r="M117" s="43"/>
      <c r="N117" s="15"/>
      <c r="O117" s="44">
        <f t="shared" si="11"/>
        <v>77.6</v>
      </c>
      <c r="P117" s="15">
        <v>1</v>
      </c>
      <c r="Q117" s="15" t="s">
        <v>28</v>
      </c>
      <c r="R117" s="47"/>
    </row>
    <row r="118" ht="20" customHeight="1" spans="1:18">
      <c r="A118" s="15">
        <v>115</v>
      </c>
      <c r="B118" s="43" t="s">
        <v>443</v>
      </c>
      <c r="C118" s="17"/>
      <c r="D118" s="18"/>
      <c r="E118" s="36"/>
      <c r="F118" s="52"/>
      <c r="G118" s="50" t="s">
        <v>447</v>
      </c>
      <c r="H118" s="43" t="s">
        <v>448</v>
      </c>
      <c r="I118" s="43">
        <v>71.8</v>
      </c>
      <c r="J118" s="15"/>
      <c r="K118" s="43"/>
      <c r="L118" s="43"/>
      <c r="M118" s="43"/>
      <c r="N118" s="15"/>
      <c r="O118" s="44">
        <f t="shared" si="11"/>
        <v>71.8</v>
      </c>
      <c r="P118" s="15">
        <v>2</v>
      </c>
      <c r="Q118" s="15" t="s">
        <v>28</v>
      </c>
      <c r="R118" s="47"/>
    </row>
    <row r="119" ht="20" customHeight="1" spans="1:18">
      <c r="A119" s="15">
        <v>116</v>
      </c>
      <c r="B119" s="43" t="s">
        <v>443</v>
      </c>
      <c r="C119" s="17"/>
      <c r="D119" s="18"/>
      <c r="E119" s="36"/>
      <c r="F119" s="52"/>
      <c r="G119" s="50" t="s">
        <v>449</v>
      </c>
      <c r="H119" s="43" t="s">
        <v>450</v>
      </c>
      <c r="I119" s="43">
        <v>71</v>
      </c>
      <c r="J119" s="15"/>
      <c r="K119" s="43"/>
      <c r="L119" s="43"/>
      <c r="M119" s="43"/>
      <c r="N119" s="15"/>
      <c r="O119" s="44">
        <f t="shared" si="11"/>
        <v>71</v>
      </c>
      <c r="P119" s="15">
        <v>3</v>
      </c>
      <c r="Q119" s="15" t="s">
        <v>28</v>
      </c>
      <c r="R119" s="47"/>
    </row>
    <row r="120" ht="20" customHeight="1" spans="1:18">
      <c r="A120" s="15">
        <v>117</v>
      </c>
      <c r="B120" s="43" t="s">
        <v>451</v>
      </c>
      <c r="C120" s="17" t="s">
        <v>337</v>
      </c>
      <c r="D120" s="18" t="s">
        <v>452</v>
      </c>
      <c r="E120" s="36" t="s">
        <v>453</v>
      </c>
      <c r="F120" s="52">
        <v>2</v>
      </c>
      <c r="G120" s="50" t="s">
        <v>454</v>
      </c>
      <c r="H120" s="43" t="s">
        <v>455</v>
      </c>
      <c r="I120" s="43">
        <v>72.4</v>
      </c>
      <c r="J120" s="15"/>
      <c r="K120" s="43"/>
      <c r="L120" s="43"/>
      <c r="M120" s="43"/>
      <c r="N120" s="15"/>
      <c r="O120" s="44">
        <f t="shared" si="11"/>
        <v>72.4</v>
      </c>
      <c r="P120" s="15">
        <v>1</v>
      </c>
      <c r="Q120" s="15" t="s">
        <v>28</v>
      </c>
      <c r="R120" s="47"/>
    </row>
    <row r="121" ht="20" customHeight="1" spans="1:18">
      <c r="A121" s="15">
        <v>118</v>
      </c>
      <c r="B121" s="43" t="s">
        <v>451</v>
      </c>
      <c r="C121" s="17"/>
      <c r="D121" s="18"/>
      <c r="E121" s="36"/>
      <c r="F121" s="52"/>
      <c r="G121" s="50" t="s">
        <v>456</v>
      </c>
      <c r="H121" s="43" t="s">
        <v>457</v>
      </c>
      <c r="I121" s="43">
        <v>70.8</v>
      </c>
      <c r="J121" s="15"/>
      <c r="K121" s="43"/>
      <c r="L121" s="43"/>
      <c r="M121" s="43"/>
      <c r="N121" s="15"/>
      <c r="O121" s="44">
        <f t="shared" si="11"/>
        <v>70.8</v>
      </c>
      <c r="P121" s="15">
        <v>2</v>
      </c>
      <c r="Q121" s="15" t="s">
        <v>28</v>
      </c>
      <c r="R121" s="47"/>
    </row>
    <row r="122" ht="20" customHeight="1" spans="1:18">
      <c r="A122" s="15">
        <v>119</v>
      </c>
      <c r="B122" s="43" t="s">
        <v>451</v>
      </c>
      <c r="C122" s="17"/>
      <c r="D122" s="18"/>
      <c r="E122" s="36"/>
      <c r="F122" s="52"/>
      <c r="G122" s="50" t="s">
        <v>458</v>
      </c>
      <c r="H122" s="43" t="s">
        <v>459</v>
      </c>
      <c r="I122" s="43">
        <v>67.2</v>
      </c>
      <c r="J122" s="15"/>
      <c r="K122" s="43"/>
      <c r="L122" s="43"/>
      <c r="M122" s="43"/>
      <c r="N122" s="15"/>
      <c r="O122" s="44">
        <f t="shared" si="11"/>
        <v>67.2</v>
      </c>
      <c r="P122" s="15">
        <v>3</v>
      </c>
      <c r="Q122" s="15" t="s">
        <v>28</v>
      </c>
      <c r="R122" s="47"/>
    </row>
    <row r="123" ht="20" customHeight="1" spans="1:18">
      <c r="A123" s="15">
        <v>120</v>
      </c>
      <c r="B123" s="43" t="s">
        <v>451</v>
      </c>
      <c r="C123" s="17"/>
      <c r="D123" s="18"/>
      <c r="E123" s="36"/>
      <c r="F123" s="52"/>
      <c r="G123" s="50" t="s">
        <v>460</v>
      </c>
      <c r="H123" s="43" t="s">
        <v>461</v>
      </c>
      <c r="I123" s="43">
        <v>66.6</v>
      </c>
      <c r="J123" s="15"/>
      <c r="K123" s="43"/>
      <c r="L123" s="43"/>
      <c r="M123" s="43"/>
      <c r="N123" s="15"/>
      <c r="O123" s="44">
        <f t="shared" si="11"/>
        <v>66.6</v>
      </c>
      <c r="P123" s="15">
        <v>4</v>
      </c>
      <c r="Q123" s="15" t="s">
        <v>28</v>
      </c>
      <c r="R123" s="47"/>
    </row>
    <row r="124" ht="20" customHeight="1" spans="1:18">
      <c r="A124" s="15">
        <v>121</v>
      </c>
      <c r="B124" s="43" t="s">
        <v>451</v>
      </c>
      <c r="C124" s="17"/>
      <c r="D124" s="18"/>
      <c r="E124" s="36"/>
      <c r="F124" s="52"/>
      <c r="G124" s="50" t="s">
        <v>462</v>
      </c>
      <c r="H124" s="43" t="s">
        <v>463</v>
      </c>
      <c r="I124" s="43">
        <v>65.2</v>
      </c>
      <c r="J124" s="15"/>
      <c r="K124" s="43"/>
      <c r="L124" s="43"/>
      <c r="M124" s="43"/>
      <c r="N124" s="15"/>
      <c r="O124" s="44">
        <f t="shared" si="11"/>
        <v>65.2</v>
      </c>
      <c r="P124" s="15">
        <v>5</v>
      </c>
      <c r="Q124" s="15" t="s">
        <v>28</v>
      </c>
      <c r="R124" s="47"/>
    </row>
    <row r="125" ht="20" customHeight="1" spans="1:18">
      <c r="A125" s="15">
        <v>122</v>
      </c>
      <c r="B125" s="43" t="s">
        <v>451</v>
      </c>
      <c r="C125" s="17"/>
      <c r="D125" s="18"/>
      <c r="E125" s="36"/>
      <c r="F125" s="52"/>
      <c r="G125" s="50" t="s">
        <v>464</v>
      </c>
      <c r="H125" s="43" t="s">
        <v>465</v>
      </c>
      <c r="I125" s="43">
        <v>65</v>
      </c>
      <c r="J125" s="15"/>
      <c r="K125" s="43"/>
      <c r="L125" s="43"/>
      <c r="M125" s="43"/>
      <c r="N125" s="15"/>
      <c r="O125" s="44">
        <f t="shared" si="11"/>
        <v>65</v>
      </c>
      <c r="P125" s="15">
        <v>6</v>
      </c>
      <c r="Q125" s="15" t="s">
        <v>28</v>
      </c>
      <c r="R125" s="47"/>
    </row>
    <row r="126" ht="20" customHeight="1" spans="1:18">
      <c r="A126" s="15">
        <v>123</v>
      </c>
      <c r="B126" s="43" t="s">
        <v>466</v>
      </c>
      <c r="C126" s="17" t="s">
        <v>337</v>
      </c>
      <c r="D126" s="18" t="s">
        <v>452</v>
      </c>
      <c r="E126" s="36" t="s">
        <v>467</v>
      </c>
      <c r="F126" s="52">
        <v>1</v>
      </c>
      <c r="G126" s="50" t="s">
        <v>468</v>
      </c>
      <c r="H126" s="43" t="s">
        <v>469</v>
      </c>
      <c r="I126" s="43">
        <v>80.2</v>
      </c>
      <c r="J126" s="15"/>
      <c r="K126" s="43"/>
      <c r="L126" s="43"/>
      <c r="M126" s="43"/>
      <c r="N126" s="15"/>
      <c r="O126" s="44">
        <f t="shared" si="11"/>
        <v>80.2</v>
      </c>
      <c r="P126" s="15">
        <v>1</v>
      </c>
      <c r="Q126" s="15" t="s">
        <v>28</v>
      </c>
      <c r="R126" s="47"/>
    </row>
    <row r="127" ht="20" customHeight="1" spans="1:18">
      <c r="A127" s="15">
        <v>124</v>
      </c>
      <c r="B127" s="43" t="s">
        <v>466</v>
      </c>
      <c r="C127" s="17"/>
      <c r="D127" s="18"/>
      <c r="E127" s="36"/>
      <c r="F127" s="52"/>
      <c r="G127" s="50" t="s">
        <v>470</v>
      </c>
      <c r="H127" s="43" t="s">
        <v>471</v>
      </c>
      <c r="I127" s="43">
        <v>77</v>
      </c>
      <c r="J127" s="15"/>
      <c r="K127" s="43"/>
      <c r="L127" s="43"/>
      <c r="M127" s="43"/>
      <c r="N127" s="15"/>
      <c r="O127" s="44">
        <f t="shared" ref="O127:O157" si="12">I127+N127</f>
        <v>77</v>
      </c>
      <c r="P127" s="15">
        <v>2</v>
      </c>
      <c r="Q127" s="15" t="s">
        <v>28</v>
      </c>
      <c r="R127" s="47"/>
    </row>
    <row r="128" ht="20" customHeight="1" spans="1:18">
      <c r="A128" s="15">
        <v>125</v>
      </c>
      <c r="B128" s="43" t="s">
        <v>466</v>
      </c>
      <c r="C128" s="17"/>
      <c r="D128" s="18"/>
      <c r="E128" s="36"/>
      <c r="F128" s="52"/>
      <c r="G128" s="50" t="s">
        <v>472</v>
      </c>
      <c r="H128" s="43" t="s">
        <v>473</v>
      </c>
      <c r="I128" s="43">
        <v>76</v>
      </c>
      <c r="J128" s="15"/>
      <c r="K128" s="43"/>
      <c r="L128" s="43"/>
      <c r="M128" s="43"/>
      <c r="N128" s="15"/>
      <c r="O128" s="44">
        <f t="shared" si="12"/>
        <v>76</v>
      </c>
      <c r="P128" s="15">
        <v>3</v>
      </c>
      <c r="Q128" s="15" t="s">
        <v>28</v>
      </c>
      <c r="R128" s="47"/>
    </row>
    <row r="129" ht="20" customHeight="1" spans="1:18">
      <c r="A129" s="15">
        <v>126</v>
      </c>
      <c r="B129" s="43" t="s">
        <v>474</v>
      </c>
      <c r="C129" s="17" t="s">
        <v>337</v>
      </c>
      <c r="D129" s="18" t="s">
        <v>452</v>
      </c>
      <c r="E129" s="36" t="s">
        <v>475</v>
      </c>
      <c r="F129" s="52">
        <v>1</v>
      </c>
      <c r="G129" s="50" t="s">
        <v>476</v>
      </c>
      <c r="H129" s="43" t="s">
        <v>477</v>
      </c>
      <c r="I129" s="43">
        <v>76.2</v>
      </c>
      <c r="J129" s="15"/>
      <c r="K129" s="43"/>
      <c r="L129" s="43"/>
      <c r="M129" s="43"/>
      <c r="N129" s="15"/>
      <c r="O129" s="44">
        <f t="shared" si="12"/>
        <v>76.2</v>
      </c>
      <c r="P129" s="15">
        <v>1</v>
      </c>
      <c r="Q129" s="15" t="s">
        <v>28</v>
      </c>
      <c r="R129" s="47"/>
    </row>
    <row r="130" ht="20" customHeight="1" spans="1:18">
      <c r="A130" s="15">
        <v>127</v>
      </c>
      <c r="B130" s="43" t="s">
        <v>474</v>
      </c>
      <c r="C130" s="17"/>
      <c r="D130" s="18"/>
      <c r="E130" s="36"/>
      <c r="F130" s="52"/>
      <c r="G130" s="50" t="s">
        <v>478</v>
      </c>
      <c r="H130" s="43" t="s">
        <v>479</v>
      </c>
      <c r="I130" s="43">
        <v>64.4</v>
      </c>
      <c r="J130" s="15"/>
      <c r="K130" s="43"/>
      <c r="L130" s="43"/>
      <c r="M130" s="43"/>
      <c r="N130" s="15"/>
      <c r="O130" s="44">
        <f t="shared" si="12"/>
        <v>64.4</v>
      </c>
      <c r="P130" s="15">
        <v>2</v>
      </c>
      <c r="Q130" s="15" t="s">
        <v>28</v>
      </c>
      <c r="R130" s="47"/>
    </row>
    <row r="131" ht="20" customHeight="1" spans="1:18">
      <c r="A131" s="15">
        <v>128</v>
      </c>
      <c r="B131" s="43" t="s">
        <v>474</v>
      </c>
      <c r="C131" s="17"/>
      <c r="D131" s="18"/>
      <c r="E131" s="36"/>
      <c r="F131" s="52"/>
      <c r="G131" s="50" t="s">
        <v>480</v>
      </c>
      <c r="H131" s="43" t="s">
        <v>481</v>
      </c>
      <c r="I131" s="43">
        <v>63.8</v>
      </c>
      <c r="J131" s="15"/>
      <c r="K131" s="43"/>
      <c r="L131" s="43"/>
      <c r="M131" s="43"/>
      <c r="N131" s="15"/>
      <c r="O131" s="44">
        <f t="shared" si="12"/>
        <v>63.8</v>
      </c>
      <c r="P131" s="15">
        <v>3</v>
      </c>
      <c r="Q131" s="15" t="s">
        <v>28</v>
      </c>
      <c r="R131" s="47"/>
    </row>
    <row r="132" ht="20" customHeight="1" spans="1:18">
      <c r="A132" s="15">
        <v>129</v>
      </c>
      <c r="B132" s="43" t="s">
        <v>482</v>
      </c>
      <c r="C132" s="17" t="s">
        <v>337</v>
      </c>
      <c r="D132" s="18" t="s">
        <v>452</v>
      </c>
      <c r="E132" s="36" t="s">
        <v>483</v>
      </c>
      <c r="F132" s="52">
        <v>1</v>
      </c>
      <c r="G132" s="50" t="s">
        <v>484</v>
      </c>
      <c r="H132" s="43" t="s">
        <v>485</v>
      </c>
      <c r="I132" s="43">
        <v>71.4</v>
      </c>
      <c r="J132" s="15"/>
      <c r="K132" s="43"/>
      <c r="L132" s="43"/>
      <c r="M132" s="43"/>
      <c r="N132" s="15"/>
      <c r="O132" s="44">
        <f t="shared" si="12"/>
        <v>71.4</v>
      </c>
      <c r="P132" s="15">
        <v>1</v>
      </c>
      <c r="Q132" s="15" t="s">
        <v>28</v>
      </c>
      <c r="R132" s="47"/>
    </row>
    <row r="133" ht="20" customHeight="1" spans="1:18">
      <c r="A133" s="15">
        <v>130</v>
      </c>
      <c r="B133" s="43" t="s">
        <v>482</v>
      </c>
      <c r="C133" s="17"/>
      <c r="D133" s="18"/>
      <c r="E133" s="36"/>
      <c r="F133" s="52"/>
      <c r="G133" s="50" t="s">
        <v>486</v>
      </c>
      <c r="H133" s="43" t="s">
        <v>487</v>
      </c>
      <c r="I133" s="43">
        <v>63</v>
      </c>
      <c r="J133" s="15"/>
      <c r="K133" s="43"/>
      <c r="L133" s="43"/>
      <c r="M133" s="43"/>
      <c r="N133" s="15"/>
      <c r="O133" s="44">
        <f t="shared" si="12"/>
        <v>63</v>
      </c>
      <c r="P133" s="15">
        <v>2</v>
      </c>
      <c r="Q133" s="15" t="s">
        <v>28</v>
      </c>
      <c r="R133" s="47"/>
    </row>
    <row r="134" ht="20" customHeight="1" spans="1:18">
      <c r="A134" s="15">
        <v>131</v>
      </c>
      <c r="B134" s="43" t="s">
        <v>482</v>
      </c>
      <c r="C134" s="17"/>
      <c r="D134" s="18"/>
      <c r="E134" s="36"/>
      <c r="F134" s="52"/>
      <c r="G134" s="50" t="s">
        <v>488</v>
      </c>
      <c r="H134" s="43" t="s">
        <v>489</v>
      </c>
      <c r="I134" s="43">
        <v>58</v>
      </c>
      <c r="J134" s="15"/>
      <c r="K134" s="43"/>
      <c r="L134" s="43"/>
      <c r="M134" s="43"/>
      <c r="N134" s="15"/>
      <c r="O134" s="44">
        <f t="shared" si="12"/>
        <v>58</v>
      </c>
      <c r="P134" s="15">
        <v>3</v>
      </c>
      <c r="Q134" s="15" t="s">
        <v>28</v>
      </c>
      <c r="R134" s="47"/>
    </row>
    <row r="135" ht="20" customHeight="1" spans="1:18">
      <c r="A135" s="15">
        <v>132</v>
      </c>
      <c r="B135" s="43" t="s">
        <v>490</v>
      </c>
      <c r="C135" s="17" t="s">
        <v>337</v>
      </c>
      <c r="D135" s="18" t="s">
        <v>491</v>
      </c>
      <c r="E135" s="36" t="s">
        <v>492</v>
      </c>
      <c r="F135" s="52">
        <v>1</v>
      </c>
      <c r="G135" s="50" t="s">
        <v>493</v>
      </c>
      <c r="H135" s="43" t="s">
        <v>494</v>
      </c>
      <c r="I135" s="43">
        <v>67.2</v>
      </c>
      <c r="J135" s="15"/>
      <c r="K135" s="43"/>
      <c r="L135" s="43"/>
      <c r="M135" s="43"/>
      <c r="N135" s="15"/>
      <c r="O135" s="44">
        <f t="shared" si="12"/>
        <v>67.2</v>
      </c>
      <c r="P135" s="15">
        <v>1</v>
      </c>
      <c r="Q135" s="15" t="s">
        <v>28</v>
      </c>
      <c r="R135" s="47"/>
    </row>
    <row r="136" ht="20" customHeight="1" spans="1:18">
      <c r="A136" s="15">
        <v>133</v>
      </c>
      <c r="B136" s="43" t="s">
        <v>490</v>
      </c>
      <c r="C136" s="17"/>
      <c r="D136" s="18"/>
      <c r="E136" s="36"/>
      <c r="F136" s="52"/>
      <c r="G136" s="50" t="s">
        <v>495</v>
      </c>
      <c r="H136" s="43" t="s">
        <v>496</v>
      </c>
      <c r="I136" s="43">
        <v>65.6</v>
      </c>
      <c r="J136" s="15"/>
      <c r="K136" s="43"/>
      <c r="L136" s="43"/>
      <c r="M136" s="43"/>
      <c r="N136" s="15"/>
      <c r="O136" s="44">
        <f t="shared" si="12"/>
        <v>65.6</v>
      </c>
      <c r="P136" s="15">
        <v>2</v>
      </c>
      <c r="Q136" s="15" t="s">
        <v>28</v>
      </c>
      <c r="R136" s="47"/>
    </row>
    <row r="137" ht="20" customHeight="1" spans="1:18">
      <c r="A137" s="15">
        <v>134</v>
      </c>
      <c r="B137" s="43" t="s">
        <v>490</v>
      </c>
      <c r="C137" s="17"/>
      <c r="D137" s="18"/>
      <c r="E137" s="36"/>
      <c r="F137" s="52"/>
      <c r="G137" s="50" t="s">
        <v>497</v>
      </c>
      <c r="H137" s="43" t="s">
        <v>498</v>
      </c>
      <c r="I137" s="43">
        <v>62.8</v>
      </c>
      <c r="J137" s="15"/>
      <c r="K137" s="43"/>
      <c r="L137" s="43"/>
      <c r="M137" s="43"/>
      <c r="N137" s="15"/>
      <c r="O137" s="44">
        <f t="shared" si="12"/>
        <v>62.8</v>
      </c>
      <c r="P137" s="15">
        <v>3</v>
      </c>
      <c r="Q137" s="15" t="s">
        <v>28</v>
      </c>
      <c r="R137" s="47"/>
    </row>
    <row r="138" ht="20" customHeight="1" spans="1:18">
      <c r="A138" s="15">
        <v>135</v>
      </c>
      <c r="B138" s="43" t="s">
        <v>499</v>
      </c>
      <c r="C138" s="17" t="s">
        <v>337</v>
      </c>
      <c r="D138" s="18" t="s">
        <v>491</v>
      </c>
      <c r="E138" s="36" t="s">
        <v>500</v>
      </c>
      <c r="F138" s="52">
        <v>1</v>
      </c>
      <c r="G138" s="50" t="s">
        <v>501</v>
      </c>
      <c r="H138" s="43" t="s">
        <v>502</v>
      </c>
      <c r="I138" s="43">
        <v>63.8</v>
      </c>
      <c r="J138" s="15"/>
      <c r="K138" s="43"/>
      <c r="L138" s="43"/>
      <c r="M138" s="43"/>
      <c r="N138" s="15"/>
      <c r="O138" s="44">
        <f t="shared" si="12"/>
        <v>63.8</v>
      </c>
      <c r="P138" s="15">
        <v>1</v>
      </c>
      <c r="Q138" s="15" t="s">
        <v>28</v>
      </c>
      <c r="R138" s="47"/>
    </row>
    <row r="139" ht="20" customHeight="1" spans="1:18">
      <c r="A139" s="15">
        <v>136</v>
      </c>
      <c r="B139" s="43" t="s">
        <v>499</v>
      </c>
      <c r="C139" s="17"/>
      <c r="D139" s="18"/>
      <c r="E139" s="36"/>
      <c r="F139" s="52"/>
      <c r="G139" s="50" t="s">
        <v>503</v>
      </c>
      <c r="H139" s="43" t="s">
        <v>504</v>
      </c>
      <c r="I139" s="43">
        <v>61.2</v>
      </c>
      <c r="J139" s="15"/>
      <c r="K139" s="43"/>
      <c r="L139" s="43"/>
      <c r="M139" s="43"/>
      <c r="N139" s="15"/>
      <c r="O139" s="44">
        <f t="shared" si="12"/>
        <v>61.2</v>
      </c>
      <c r="P139" s="15">
        <v>2</v>
      </c>
      <c r="Q139" s="15" t="s">
        <v>28</v>
      </c>
      <c r="R139" s="47"/>
    </row>
    <row r="140" ht="20" customHeight="1" spans="1:18">
      <c r="A140" s="15">
        <v>137</v>
      </c>
      <c r="B140" s="43" t="s">
        <v>499</v>
      </c>
      <c r="C140" s="17"/>
      <c r="D140" s="18"/>
      <c r="E140" s="36"/>
      <c r="F140" s="52"/>
      <c r="G140" s="50" t="s">
        <v>505</v>
      </c>
      <c r="H140" s="43" t="s">
        <v>506</v>
      </c>
      <c r="I140" s="43">
        <v>57.2</v>
      </c>
      <c r="J140" s="15"/>
      <c r="K140" s="43"/>
      <c r="L140" s="43"/>
      <c r="M140" s="43"/>
      <c r="N140" s="15"/>
      <c r="O140" s="44">
        <f t="shared" si="12"/>
        <v>57.2</v>
      </c>
      <c r="P140" s="15">
        <v>3</v>
      </c>
      <c r="Q140" s="15" t="s">
        <v>28</v>
      </c>
      <c r="R140" s="47"/>
    </row>
    <row r="141" ht="20" customHeight="1" spans="1:18">
      <c r="A141" s="15">
        <v>138</v>
      </c>
      <c r="B141" s="43" t="s">
        <v>507</v>
      </c>
      <c r="C141" s="17" t="s">
        <v>337</v>
      </c>
      <c r="D141" s="18" t="s">
        <v>491</v>
      </c>
      <c r="E141" s="36" t="s">
        <v>508</v>
      </c>
      <c r="F141" s="52">
        <v>2</v>
      </c>
      <c r="G141" s="50" t="s">
        <v>509</v>
      </c>
      <c r="H141" s="43" t="s">
        <v>510</v>
      </c>
      <c r="I141" s="43">
        <v>74.8</v>
      </c>
      <c r="J141" s="15"/>
      <c r="K141" s="43"/>
      <c r="L141" s="43"/>
      <c r="M141" s="43"/>
      <c r="N141" s="15"/>
      <c r="O141" s="44">
        <f t="shared" si="12"/>
        <v>74.8</v>
      </c>
      <c r="P141" s="15">
        <v>1</v>
      </c>
      <c r="Q141" s="15" t="s">
        <v>28</v>
      </c>
      <c r="R141" s="47"/>
    </row>
    <row r="142" ht="20" customHeight="1" spans="1:18">
      <c r="A142" s="15">
        <v>139</v>
      </c>
      <c r="B142" s="43" t="s">
        <v>507</v>
      </c>
      <c r="C142" s="17"/>
      <c r="D142" s="18"/>
      <c r="E142" s="36"/>
      <c r="F142" s="52"/>
      <c r="G142" s="50" t="s">
        <v>511</v>
      </c>
      <c r="H142" s="43" t="s">
        <v>512</v>
      </c>
      <c r="I142" s="43">
        <v>74</v>
      </c>
      <c r="J142" s="15"/>
      <c r="K142" s="43"/>
      <c r="L142" s="43"/>
      <c r="M142" s="43"/>
      <c r="N142" s="15"/>
      <c r="O142" s="44">
        <f t="shared" si="12"/>
        <v>74</v>
      </c>
      <c r="P142" s="15">
        <v>2</v>
      </c>
      <c r="Q142" s="15" t="s">
        <v>28</v>
      </c>
      <c r="R142" s="47"/>
    </row>
    <row r="143" ht="20" customHeight="1" spans="1:18">
      <c r="A143" s="15">
        <v>140</v>
      </c>
      <c r="B143" s="43" t="s">
        <v>507</v>
      </c>
      <c r="C143" s="17"/>
      <c r="D143" s="18"/>
      <c r="E143" s="36"/>
      <c r="F143" s="52"/>
      <c r="G143" s="50" t="s">
        <v>513</v>
      </c>
      <c r="H143" s="43" t="s">
        <v>514</v>
      </c>
      <c r="I143" s="43">
        <v>71</v>
      </c>
      <c r="J143" s="15"/>
      <c r="K143" s="43"/>
      <c r="L143" s="43"/>
      <c r="M143" s="43"/>
      <c r="N143" s="15"/>
      <c r="O143" s="44">
        <f t="shared" si="12"/>
        <v>71</v>
      </c>
      <c r="P143" s="15">
        <v>3</v>
      </c>
      <c r="Q143" s="15" t="s">
        <v>28</v>
      </c>
      <c r="R143" s="47"/>
    </row>
    <row r="144" ht="20" customHeight="1" spans="1:18">
      <c r="A144" s="15">
        <v>141</v>
      </c>
      <c r="B144" s="43" t="s">
        <v>507</v>
      </c>
      <c r="C144" s="17"/>
      <c r="D144" s="18"/>
      <c r="E144" s="36"/>
      <c r="F144" s="52"/>
      <c r="G144" s="50" t="s">
        <v>515</v>
      </c>
      <c r="H144" s="43" t="s">
        <v>516</v>
      </c>
      <c r="I144" s="43">
        <v>70.2</v>
      </c>
      <c r="J144" s="15"/>
      <c r="K144" s="43"/>
      <c r="L144" s="43"/>
      <c r="M144" s="43"/>
      <c r="N144" s="15"/>
      <c r="O144" s="44">
        <f t="shared" si="12"/>
        <v>70.2</v>
      </c>
      <c r="P144" s="15">
        <v>4</v>
      </c>
      <c r="Q144" s="15" t="s">
        <v>28</v>
      </c>
      <c r="R144" s="47"/>
    </row>
    <row r="145" ht="20" customHeight="1" spans="1:18">
      <c r="A145" s="15">
        <v>142</v>
      </c>
      <c r="B145" s="43" t="s">
        <v>507</v>
      </c>
      <c r="C145" s="17"/>
      <c r="D145" s="18"/>
      <c r="E145" s="36"/>
      <c r="F145" s="52"/>
      <c r="G145" s="50" t="s">
        <v>517</v>
      </c>
      <c r="H145" s="43" t="s">
        <v>518</v>
      </c>
      <c r="I145" s="43">
        <v>69.4</v>
      </c>
      <c r="J145" s="15"/>
      <c r="K145" s="43"/>
      <c r="L145" s="43"/>
      <c r="M145" s="43"/>
      <c r="N145" s="15"/>
      <c r="O145" s="44">
        <f t="shared" si="12"/>
        <v>69.4</v>
      </c>
      <c r="P145" s="15">
        <v>5</v>
      </c>
      <c r="Q145" s="15" t="s">
        <v>28</v>
      </c>
      <c r="R145" s="47"/>
    </row>
    <row r="146" ht="20" customHeight="1" spans="1:18">
      <c r="A146" s="15">
        <v>143</v>
      </c>
      <c r="B146" s="43" t="s">
        <v>507</v>
      </c>
      <c r="C146" s="17"/>
      <c r="D146" s="18"/>
      <c r="E146" s="36"/>
      <c r="F146" s="52"/>
      <c r="G146" s="50" t="s">
        <v>519</v>
      </c>
      <c r="H146" s="43" t="s">
        <v>520</v>
      </c>
      <c r="I146" s="43">
        <v>67.6</v>
      </c>
      <c r="J146" s="15"/>
      <c r="K146" s="43"/>
      <c r="L146" s="43"/>
      <c r="M146" s="43"/>
      <c r="N146" s="15"/>
      <c r="O146" s="44">
        <f t="shared" si="12"/>
        <v>67.6</v>
      </c>
      <c r="P146" s="15">
        <v>6</v>
      </c>
      <c r="Q146" s="15" t="s">
        <v>28</v>
      </c>
      <c r="R146" s="47"/>
    </row>
    <row r="147" ht="20" customHeight="1" spans="1:18">
      <c r="A147" s="15">
        <v>144</v>
      </c>
      <c r="B147" s="43" t="s">
        <v>521</v>
      </c>
      <c r="C147" s="17" t="s">
        <v>337</v>
      </c>
      <c r="D147" s="18" t="s">
        <v>491</v>
      </c>
      <c r="E147" s="36" t="s">
        <v>522</v>
      </c>
      <c r="F147" s="52">
        <v>1</v>
      </c>
      <c r="G147" s="50" t="s">
        <v>523</v>
      </c>
      <c r="H147" s="43" t="s">
        <v>524</v>
      </c>
      <c r="I147" s="43">
        <v>73</v>
      </c>
      <c r="J147" s="15"/>
      <c r="K147" s="43"/>
      <c r="L147" s="43"/>
      <c r="M147" s="43"/>
      <c r="N147" s="15"/>
      <c r="O147" s="44">
        <f t="shared" si="12"/>
        <v>73</v>
      </c>
      <c r="P147" s="15">
        <v>1</v>
      </c>
      <c r="Q147" s="15" t="s">
        <v>28</v>
      </c>
      <c r="R147" s="47"/>
    </row>
    <row r="148" ht="20" customHeight="1" spans="1:18">
      <c r="A148" s="15">
        <v>145</v>
      </c>
      <c r="B148" s="43" t="s">
        <v>521</v>
      </c>
      <c r="C148" s="17"/>
      <c r="D148" s="18"/>
      <c r="E148" s="36"/>
      <c r="F148" s="52"/>
      <c r="G148" s="50" t="s">
        <v>525</v>
      </c>
      <c r="H148" s="43" t="s">
        <v>526</v>
      </c>
      <c r="I148" s="43">
        <v>72.6</v>
      </c>
      <c r="J148" s="15"/>
      <c r="K148" s="43"/>
      <c r="L148" s="43"/>
      <c r="M148" s="43"/>
      <c r="N148" s="15"/>
      <c r="O148" s="44">
        <f t="shared" si="12"/>
        <v>72.6</v>
      </c>
      <c r="P148" s="15">
        <v>2</v>
      </c>
      <c r="Q148" s="15" t="s">
        <v>28</v>
      </c>
      <c r="R148" s="47"/>
    </row>
    <row r="149" ht="20" customHeight="1" spans="1:18">
      <c r="A149" s="15">
        <v>146</v>
      </c>
      <c r="B149" s="43" t="s">
        <v>521</v>
      </c>
      <c r="C149" s="17"/>
      <c r="D149" s="18"/>
      <c r="E149" s="36"/>
      <c r="F149" s="52"/>
      <c r="G149" s="50" t="s">
        <v>527</v>
      </c>
      <c r="H149" s="43" t="s">
        <v>528</v>
      </c>
      <c r="I149" s="43">
        <v>70.2</v>
      </c>
      <c r="J149" s="15"/>
      <c r="K149" s="43"/>
      <c r="L149" s="43"/>
      <c r="M149" s="43"/>
      <c r="N149" s="15"/>
      <c r="O149" s="44">
        <f t="shared" si="12"/>
        <v>70.2</v>
      </c>
      <c r="P149" s="15">
        <v>3</v>
      </c>
      <c r="Q149" s="15" t="s">
        <v>28</v>
      </c>
      <c r="R149" s="47"/>
    </row>
    <row r="150" ht="20" customHeight="1" spans="1:18">
      <c r="A150" s="15">
        <v>147</v>
      </c>
      <c r="B150" s="43" t="s">
        <v>529</v>
      </c>
      <c r="C150" s="17" t="s">
        <v>337</v>
      </c>
      <c r="D150" s="18" t="s">
        <v>491</v>
      </c>
      <c r="E150" s="36" t="s">
        <v>530</v>
      </c>
      <c r="F150" s="15">
        <v>1</v>
      </c>
      <c r="G150" s="50" t="s">
        <v>531</v>
      </c>
      <c r="H150" s="43" t="s">
        <v>532</v>
      </c>
      <c r="I150" s="43">
        <v>72.8</v>
      </c>
      <c r="J150" s="15"/>
      <c r="K150" s="43"/>
      <c r="L150" s="43"/>
      <c r="M150" s="43"/>
      <c r="N150" s="15"/>
      <c r="O150" s="44">
        <f t="shared" si="12"/>
        <v>72.8</v>
      </c>
      <c r="P150" s="15">
        <v>1</v>
      </c>
      <c r="Q150" s="15" t="s">
        <v>28</v>
      </c>
      <c r="R150" s="47"/>
    </row>
    <row r="151" ht="20" customHeight="1" spans="1:18">
      <c r="A151" s="15">
        <v>148</v>
      </c>
      <c r="B151" s="43" t="s">
        <v>529</v>
      </c>
      <c r="C151" s="17"/>
      <c r="D151" s="18"/>
      <c r="E151" s="36"/>
      <c r="F151" s="15"/>
      <c r="G151" s="50" t="s">
        <v>533</v>
      </c>
      <c r="H151" s="43" t="s">
        <v>534</v>
      </c>
      <c r="I151" s="43">
        <v>62.6</v>
      </c>
      <c r="J151" s="15"/>
      <c r="K151" s="43"/>
      <c r="L151" s="43"/>
      <c r="M151" s="43"/>
      <c r="N151" s="15"/>
      <c r="O151" s="44">
        <f t="shared" si="12"/>
        <v>62.6</v>
      </c>
      <c r="P151" s="15">
        <v>2</v>
      </c>
      <c r="Q151" s="15" t="s">
        <v>28</v>
      </c>
      <c r="R151" s="47"/>
    </row>
    <row r="152" ht="20" customHeight="1" spans="1:18">
      <c r="A152" s="15">
        <v>149</v>
      </c>
      <c r="B152" s="43" t="s">
        <v>529</v>
      </c>
      <c r="C152" s="17"/>
      <c r="D152" s="18"/>
      <c r="E152" s="36"/>
      <c r="F152" s="15"/>
      <c r="G152" s="50" t="s">
        <v>535</v>
      </c>
      <c r="H152" s="43" t="s">
        <v>536</v>
      </c>
      <c r="I152" s="43">
        <v>60.6</v>
      </c>
      <c r="J152" s="15"/>
      <c r="K152" s="43"/>
      <c r="L152" s="43"/>
      <c r="M152" s="43"/>
      <c r="N152" s="15"/>
      <c r="O152" s="44">
        <f t="shared" si="12"/>
        <v>60.6</v>
      </c>
      <c r="P152" s="15">
        <v>3</v>
      </c>
      <c r="Q152" s="15" t="s">
        <v>28</v>
      </c>
      <c r="R152" s="47"/>
    </row>
    <row r="153" ht="20" customHeight="1" spans="1:18">
      <c r="A153" s="15">
        <v>150</v>
      </c>
      <c r="B153" s="43" t="s">
        <v>537</v>
      </c>
      <c r="C153" s="17" t="s">
        <v>337</v>
      </c>
      <c r="D153" s="18" t="s">
        <v>538</v>
      </c>
      <c r="E153" s="36" t="s">
        <v>508</v>
      </c>
      <c r="F153" s="15">
        <v>2</v>
      </c>
      <c r="G153" s="50" t="s">
        <v>539</v>
      </c>
      <c r="H153" s="43" t="s">
        <v>540</v>
      </c>
      <c r="I153" s="43">
        <v>72.8</v>
      </c>
      <c r="J153" s="15"/>
      <c r="K153" s="43"/>
      <c r="L153" s="43"/>
      <c r="M153" s="43"/>
      <c r="N153" s="15">
        <v>2</v>
      </c>
      <c r="O153" s="44">
        <f t="shared" si="12"/>
        <v>74.8</v>
      </c>
      <c r="P153" s="15">
        <v>1</v>
      </c>
      <c r="Q153" s="15" t="s">
        <v>28</v>
      </c>
      <c r="R153" s="47"/>
    </row>
    <row r="154" ht="20" customHeight="1" spans="1:18">
      <c r="A154" s="15">
        <v>151</v>
      </c>
      <c r="B154" s="43" t="s">
        <v>537</v>
      </c>
      <c r="C154" s="17"/>
      <c r="D154" s="18"/>
      <c r="E154" s="36"/>
      <c r="F154" s="15"/>
      <c r="G154" s="50" t="s">
        <v>541</v>
      </c>
      <c r="H154" s="43" t="s">
        <v>542</v>
      </c>
      <c r="I154" s="43">
        <v>70.8</v>
      </c>
      <c r="J154" s="15"/>
      <c r="K154" s="43"/>
      <c r="L154" s="43"/>
      <c r="M154" s="43"/>
      <c r="N154" s="15"/>
      <c r="O154" s="44">
        <f t="shared" si="12"/>
        <v>70.8</v>
      </c>
      <c r="P154" s="15">
        <v>2</v>
      </c>
      <c r="Q154" s="15" t="s">
        <v>28</v>
      </c>
      <c r="R154" s="47"/>
    </row>
    <row r="155" ht="20" customHeight="1" spans="1:18">
      <c r="A155" s="15">
        <v>152</v>
      </c>
      <c r="B155" s="43" t="s">
        <v>537</v>
      </c>
      <c r="C155" s="17"/>
      <c r="D155" s="18"/>
      <c r="E155" s="36"/>
      <c r="F155" s="15"/>
      <c r="G155" s="50" t="s">
        <v>543</v>
      </c>
      <c r="H155" s="43" t="s">
        <v>544</v>
      </c>
      <c r="I155" s="43">
        <v>68.2</v>
      </c>
      <c r="J155" s="15"/>
      <c r="K155" s="43"/>
      <c r="L155" s="43"/>
      <c r="M155" s="43"/>
      <c r="N155" s="15"/>
      <c r="O155" s="44">
        <f t="shared" si="12"/>
        <v>68.2</v>
      </c>
      <c r="P155" s="15">
        <v>3</v>
      </c>
      <c r="Q155" s="15" t="s">
        <v>28</v>
      </c>
      <c r="R155" s="47"/>
    </row>
    <row r="156" ht="20" customHeight="1" spans="1:18">
      <c r="A156" s="15">
        <v>153</v>
      </c>
      <c r="B156" s="43" t="s">
        <v>537</v>
      </c>
      <c r="C156" s="17"/>
      <c r="D156" s="18"/>
      <c r="E156" s="36"/>
      <c r="F156" s="15"/>
      <c r="G156" s="50" t="s">
        <v>545</v>
      </c>
      <c r="H156" s="43" t="s">
        <v>546</v>
      </c>
      <c r="I156" s="43">
        <v>66.4</v>
      </c>
      <c r="J156" s="15"/>
      <c r="K156" s="43"/>
      <c r="L156" s="43"/>
      <c r="M156" s="43"/>
      <c r="N156" s="15"/>
      <c r="O156" s="44">
        <f t="shared" si="12"/>
        <v>66.4</v>
      </c>
      <c r="P156" s="15">
        <v>4</v>
      </c>
      <c r="Q156" s="15" t="s">
        <v>28</v>
      </c>
      <c r="R156" s="47"/>
    </row>
    <row r="157" ht="20" customHeight="1" spans="1:18">
      <c r="A157" s="15">
        <v>154</v>
      </c>
      <c r="B157" s="43" t="s">
        <v>537</v>
      </c>
      <c r="C157" s="17"/>
      <c r="D157" s="18"/>
      <c r="E157" s="36"/>
      <c r="F157" s="15"/>
      <c r="G157" s="50" t="s">
        <v>547</v>
      </c>
      <c r="H157" s="43" t="s">
        <v>548</v>
      </c>
      <c r="I157" s="43">
        <v>62.6</v>
      </c>
      <c r="J157" s="15"/>
      <c r="K157" s="43"/>
      <c r="L157" s="43"/>
      <c r="M157" s="43"/>
      <c r="N157" s="15"/>
      <c r="O157" s="44">
        <f t="shared" si="12"/>
        <v>62.6</v>
      </c>
      <c r="P157" s="15">
        <v>5</v>
      </c>
      <c r="Q157" s="15" t="s">
        <v>28</v>
      </c>
      <c r="R157" s="47"/>
    </row>
    <row r="158" ht="20" customHeight="1" spans="1:18">
      <c r="A158" s="15">
        <v>155</v>
      </c>
      <c r="B158" s="43" t="s">
        <v>537</v>
      </c>
      <c r="C158" s="17"/>
      <c r="D158" s="18"/>
      <c r="E158" s="36"/>
      <c r="F158" s="15"/>
      <c r="G158" s="50" t="s">
        <v>549</v>
      </c>
      <c r="H158" s="43" t="s">
        <v>550</v>
      </c>
      <c r="I158" s="43">
        <v>57.6</v>
      </c>
      <c r="J158" s="15"/>
      <c r="K158" s="43"/>
      <c r="L158" s="43"/>
      <c r="M158" s="43"/>
      <c r="N158" s="15">
        <v>4</v>
      </c>
      <c r="O158" s="44">
        <f t="shared" ref="O158:O186" si="13">I158+N158</f>
        <v>61.6</v>
      </c>
      <c r="P158" s="15">
        <v>6</v>
      </c>
      <c r="Q158" s="15" t="s">
        <v>28</v>
      </c>
      <c r="R158" s="47"/>
    </row>
    <row r="159" ht="20" customHeight="1" spans="1:18">
      <c r="A159" s="15">
        <v>156</v>
      </c>
      <c r="B159" s="43" t="s">
        <v>551</v>
      </c>
      <c r="C159" s="17" t="s">
        <v>337</v>
      </c>
      <c r="D159" s="18" t="s">
        <v>552</v>
      </c>
      <c r="E159" s="36" t="s">
        <v>553</v>
      </c>
      <c r="F159" s="15">
        <v>1</v>
      </c>
      <c r="G159" s="50" t="s">
        <v>554</v>
      </c>
      <c r="H159" s="43" t="s">
        <v>555</v>
      </c>
      <c r="I159" s="43">
        <v>80.2</v>
      </c>
      <c r="J159" s="15"/>
      <c r="K159" s="43"/>
      <c r="L159" s="43"/>
      <c r="M159" s="43"/>
      <c r="N159" s="15"/>
      <c r="O159" s="44">
        <f t="shared" si="13"/>
        <v>80.2</v>
      </c>
      <c r="P159" s="15">
        <v>1</v>
      </c>
      <c r="Q159" s="15" t="s">
        <v>28</v>
      </c>
      <c r="R159" s="47"/>
    </row>
    <row r="160" ht="20" customHeight="1" spans="1:18">
      <c r="A160" s="15">
        <v>157</v>
      </c>
      <c r="B160" s="43" t="s">
        <v>551</v>
      </c>
      <c r="C160" s="17"/>
      <c r="D160" s="18"/>
      <c r="E160" s="36"/>
      <c r="F160" s="15"/>
      <c r="G160" s="50" t="s">
        <v>556</v>
      </c>
      <c r="H160" s="43" t="s">
        <v>557</v>
      </c>
      <c r="I160" s="43">
        <v>66.6</v>
      </c>
      <c r="J160" s="15"/>
      <c r="K160" s="43"/>
      <c r="L160" s="43"/>
      <c r="M160" s="43"/>
      <c r="N160" s="15"/>
      <c r="O160" s="44">
        <f t="shared" si="13"/>
        <v>66.6</v>
      </c>
      <c r="P160" s="15">
        <v>2</v>
      </c>
      <c r="Q160" s="15" t="s">
        <v>28</v>
      </c>
      <c r="R160" s="47"/>
    </row>
    <row r="161" ht="20" customHeight="1" spans="1:18">
      <c r="A161" s="15">
        <v>158</v>
      </c>
      <c r="B161" s="43" t="s">
        <v>551</v>
      </c>
      <c r="C161" s="17"/>
      <c r="D161" s="18"/>
      <c r="E161" s="36"/>
      <c r="F161" s="15"/>
      <c r="G161" s="50" t="s">
        <v>558</v>
      </c>
      <c r="H161" s="43" t="s">
        <v>559</v>
      </c>
      <c r="I161" s="43">
        <v>66.2</v>
      </c>
      <c r="J161" s="15"/>
      <c r="K161" s="43"/>
      <c r="L161" s="43"/>
      <c r="M161" s="43"/>
      <c r="N161" s="15"/>
      <c r="O161" s="44">
        <f t="shared" si="13"/>
        <v>66.2</v>
      </c>
      <c r="P161" s="15">
        <v>3</v>
      </c>
      <c r="Q161" s="15" t="s">
        <v>28</v>
      </c>
      <c r="R161" s="47"/>
    </row>
    <row r="162" ht="20" customHeight="1" spans="1:18">
      <c r="A162" s="15">
        <v>159</v>
      </c>
      <c r="B162" s="43" t="s">
        <v>560</v>
      </c>
      <c r="C162" s="17" t="s">
        <v>337</v>
      </c>
      <c r="D162" s="18" t="s">
        <v>552</v>
      </c>
      <c r="E162" s="36" t="s">
        <v>561</v>
      </c>
      <c r="F162" s="15">
        <v>1</v>
      </c>
      <c r="G162" s="50" t="s">
        <v>562</v>
      </c>
      <c r="H162" s="43" t="s">
        <v>563</v>
      </c>
      <c r="I162" s="43">
        <v>56.8</v>
      </c>
      <c r="J162" s="15"/>
      <c r="K162" s="43"/>
      <c r="L162" s="43"/>
      <c r="M162" s="43"/>
      <c r="N162" s="15"/>
      <c r="O162" s="44">
        <f t="shared" si="13"/>
        <v>56.8</v>
      </c>
      <c r="P162" s="15">
        <v>1</v>
      </c>
      <c r="Q162" s="15" t="s">
        <v>28</v>
      </c>
      <c r="R162" s="47"/>
    </row>
    <row r="163" ht="20" customHeight="1" spans="1:18">
      <c r="A163" s="15">
        <v>160</v>
      </c>
      <c r="B163" s="43" t="s">
        <v>560</v>
      </c>
      <c r="C163" s="17"/>
      <c r="D163" s="18"/>
      <c r="E163" s="36"/>
      <c r="F163" s="15"/>
      <c r="G163" s="50" t="s">
        <v>564</v>
      </c>
      <c r="H163" s="43" t="s">
        <v>565</v>
      </c>
      <c r="I163" s="43">
        <v>38.6</v>
      </c>
      <c r="J163" s="15"/>
      <c r="K163" s="43"/>
      <c r="L163" s="43"/>
      <c r="M163" s="43"/>
      <c r="N163" s="15"/>
      <c r="O163" s="44">
        <f t="shared" si="13"/>
        <v>38.6</v>
      </c>
      <c r="P163" s="15">
        <v>2</v>
      </c>
      <c r="Q163" s="15" t="s">
        <v>342</v>
      </c>
      <c r="R163" s="47" t="s">
        <v>343</v>
      </c>
    </row>
    <row r="164" ht="20" customHeight="1" spans="1:18">
      <c r="A164" s="15">
        <v>161</v>
      </c>
      <c r="B164" s="43" t="s">
        <v>560</v>
      </c>
      <c r="C164" s="17"/>
      <c r="D164" s="18"/>
      <c r="E164" s="36"/>
      <c r="F164" s="15"/>
      <c r="G164" s="50" t="s">
        <v>566</v>
      </c>
      <c r="H164" s="43" t="s">
        <v>567</v>
      </c>
      <c r="I164" s="43">
        <v>22</v>
      </c>
      <c r="J164" s="15"/>
      <c r="K164" s="43"/>
      <c r="L164" s="43"/>
      <c r="M164" s="43"/>
      <c r="N164" s="15"/>
      <c r="O164" s="44">
        <f t="shared" si="13"/>
        <v>22</v>
      </c>
      <c r="P164" s="15">
        <v>3</v>
      </c>
      <c r="Q164" s="15" t="s">
        <v>342</v>
      </c>
      <c r="R164" s="47" t="s">
        <v>343</v>
      </c>
    </row>
    <row r="165" ht="20" customHeight="1" spans="1:18">
      <c r="A165" s="15">
        <v>162</v>
      </c>
      <c r="B165" s="43" t="s">
        <v>568</v>
      </c>
      <c r="C165" s="17" t="s">
        <v>337</v>
      </c>
      <c r="D165" s="18" t="s">
        <v>569</v>
      </c>
      <c r="E165" s="36" t="s">
        <v>570</v>
      </c>
      <c r="F165" s="15">
        <v>3</v>
      </c>
      <c r="G165" s="50" t="s">
        <v>571</v>
      </c>
      <c r="H165" s="43" t="s">
        <v>572</v>
      </c>
      <c r="I165" s="43">
        <v>78.6</v>
      </c>
      <c r="J165" s="15"/>
      <c r="K165" s="43"/>
      <c r="L165" s="43"/>
      <c r="M165" s="43"/>
      <c r="N165" s="15"/>
      <c r="O165" s="44">
        <f t="shared" si="13"/>
        <v>78.6</v>
      </c>
      <c r="P165" s="15">
        <v>1</v>
      </c>
      <c r="Q165" s="15" t="s">
        <v>28</v>
      </c>
      <c r="R165" s="47"/>
    </row>
    <row r="166" ht="20" customHeight="1" spans="1:18">
      <c r="A166" s="15">
        <v>163</v>
      </c>
      <c r="B166" s="43" t="s">
        <v>568</v>
      </c>
      <c r="C166" s="17"/>
      <c r="D166" s="18"/>
      <c r="E166" s="36"/>
      <c r="F166" s="15"/>
      <c r="G166" s="50" t="s">
        <v>573</v>
      </c>
      <c r="H166" s="43" t="s">
        <v>574</v>
      </c>
      <c r="I166" s="43">
        <v>76</v>
      </c>
      <c r="J166" s="15"/>
      <c r="K166" s="43"/>
      <c r="L166" s="43"/>
      <c r="M166" s="43"/>
      <c r="N166" s="15"/>
      <c r="O166" s="44">
        <f t="shared" si="13"/>
        <v>76</v>
      </c>
      <c r="P166" s="15">
        <v>2</v>
      </c>
      <c r="Q166" s="15" t="s">
        <v>28</v>
      </c>
      <c r="R166" s="47"/>
    </row>
    <row r="167" ht="20" customHeight="1" spans="1:18">
      <c r="A167" s="15">
        <v>164</v>
      </c>
      <c r="B167" s="43" t="s">
        <v>568</v>
      </c>
      <c r="C167" s="17"/>
      <c r="D167" s="18"/>
      <c r="E167" s="36"/>
      <c r="F167" s="15"/>
      <c r="G167" s="50" t="s">
        <v>575</v>
      </c>
      <c r="H167" s="43" t="s">
        <v>576</v>
      </c>
      <c r="I167" s="43">
        <v>72</v>
      </c>
      <c r="J167" s="15"/>
      <c r="K167" s="43"/>
      <c r="L167" s="43"/>
      <c r="M167" s="43"/>
      <c r="N167" s="15"/>
      <c r="O167" s="44">
        <f t="shared" si="13"/>
        <v>72</v>
      </c>
      <c r="P167" s="15">
        <v>3</v>
      </c>
      <c r="Q167" s="15" t="s">
        <v>28</v>
      </c>
      <c r="R167" s="47"/>
    </row>
    <row r="168" ht="20" customHeight="1" spans="1:18">
      <c r="A168" s="15">
        <v>165</v>
      </c>
      <c r="B168" s="43" t="s">
        <v>568</v>
      </c>
      <c r="C168" s="17"/>
      <c r="D168" s="18"/>
      <c r="E168" s="36"/>
      <c r="F168" s="15"/>
      <c r="G168" s="50" t="s">
        <v>577</v>
      </c>
      <c r="H168" s="43" t="s">
        <v>578</v>
      </c>
      <c r="I168" s="43">
        <v>71</v>
      </c>
      <c r="J168" s="15"/>
      <c r="K168" s="43"/>
      <c r="L168" s="43"/>
      <c r="M168" s="43"/>
      <c r="N168" s="15"/>
      <c r="O168" s="44">
        <f t="shared" si="13"/>
        <v>71</v>
      </c>
      <c r="P168" s="15">
        <v>4</v>
      </c>
      <c r="Q168" s="15" t="s">
        <v>28</v>
      </c>
      <c r="R168" s="47"/>
    </row>
    <row r="169" ht="20" customHeight="1" spans="1:18">
      <c r="A169" s="15">
        <v>166</v>
      </c>
      <c r="B169" s="43" t="s">
        <v>568</v>
      </c>
      <c r="C169" s="17"/>
      <c r="D169" s="18"/>
      <c r="E169" s="36"/>
      <c r="F169" s="15"/>
      <c r="G169" s="50" t="s">
        <v>579</v>
      </c>
      <c r="H169" s="43" t="s">
        <v>580</v>
      </c>
      <c r="I169" s="43">
        <v>70.2</v>
      </c>
      <c r="J169" s="15"/>
      <c r="K169" s="43"/>
      <c r="L169" s="43"/>
      <c r="M169" s="43"/>
      <c r="N169" s="15"/>
      <c r="O169" s="44">
        <f t="shared" si="13"/>
        <v>70.2</v>
      </c>
      <c r="P169" s="15">
        <v>5</v>
      </c>
      <c r="Q169" s="15" t="s">
        <v>28</v>
      </c>
      <c r="R169" s="47"/>
    </row>
    <row r="170" ht="20" customHeight="1" spans="1:18">
      <c r="A170" s="15">
        <v>167</v>
      </c>
      <c r="B170" s="43" t="s">
        <v>568</v>
      </c>
      <c r="C170" s="17"/>
      <c r="D170" s="18"/>
      <c r="E170" s="36"/>
      <c r="F170" s="15"/>
      <c r="G170" s="50" t="s">
        <v>581</v>
      </c>
      <c r="H170" s="43" t="s">
        <v>582</v>
      </c>
      <c r="I170" s="43">
        <v>69</v>
      </c>
      <c r="J170" s="15"/>
      <c r="K170" s="43"/>
      <c r="L170" s="43"/>
      <c r="M170" s="43"/>
      <c r="N170" s="15"/>
      <c r="O170" s="44">
        <f t="shared" si="13"/>
        <v>69</v>
      </c>
      <c r="P170" s="15">
        <v>6</v>
      </c>
      <c r="Q170" s="15" t="s">
        <v>28</v>
      </c>
      <c r="R170" s="47"/>
    </row>
    <row r="171" ht="20" customHeight="1" spans="1:18">
      <c r="A171" s="15">
        <v>168</v>
      </c>
      <c r="B171" s="43" t="s">
        <v>568</v>
      </c>
      <c r="C171" s="17"/>
      <c r="D171" s="18"/>
      <c r="E171" s="36"/>
      <c r="F171" s="15"/>
      <c r="G171" s="50" t="s">
        <v>583</v>
      </c>
      <c r="H171" s="43" t="s">
        <v>584</v>
      </c>
      <c r="I171" s="43">
        <v>69</v>
      </c>
      <c r="J171" s="15"/>
      <c r="K171" s="43"/>
      <c r="L171" s="43"/>
      <c r="M171" s="43"/>
      <c r="N171" s="15"/>
      <c r="O171" s="44">
        <f t="shared" si="13"/>
        <v>69</v>
      </c>
      <c r="P171" s="15">
        <v>6</v>
      </c>
      <c r="Q171" s="15" t="s">
        <v>28</v>
      </c>
      <c r="R171" s="47"/>
    </row>
    <row r="172" ht="20" customHeight="1" spans="1:18">
      <c r="A172" s="15">
        <v>169</v>
      </c>
      <c r="B172" s="43" t="s">
        <v>568</v>
      </c>
      <c r="C172" s="17"/>
      <c r="D172" s="18"/>
      <c r="E172" s="36"/>
      <c r="F172" s="15"/>
      <c r="G172" s="50" t="s">
        <v>585</v>
      </c>
      <c r="H172" s="43" t="s">
        <v>586</v>
      </c>
      <c r="I172" s="43">
        <v>68.6</v>
      </c>
      <c r="J172" s="15"/>
      <c r="K172" s="43"/>
      <c r="L172" s="43"/>
      <c r="M172" s="43"/>
      <c r="N172" s="15"/>
      <c r="O172" s="44">
        <f t="shared" si="13"/>
        <v>68.6</v>
      </c>
      <c r="P172" s="15">
        <v>8</v>
      </c>
      <c r="Q172" s="15" t="s">
        <v>28</v>
      </c>
      <c r="R172" s="47"/>
    </row>
    <row r="173" ht="20" customHeight="1" spans="1:18">
      <c r="A173" s="15">
        <v>170</v>
      </c>
      <c r="B173" s="43" t="s">
        <v>568</v>
      </c>
      <c r="C173" s="17"/>
      <c r="D173" s="18"/>
      <c r="E173" s="36"/>
      <c r="F173" s="15"/>
      <c r="G173" s="50" t="s">
        <v>587</v>
      </c>
      <c r="H173" s="43" t="s">
        <v>588</v>
      </c>
      <c r="I173" s="43">
        <v>68</v>
      </c>
      <c r="J173" s="15"/>
      <c r="K173" s="43"/>
      <c r="L173" s="43"/>
      <c r="M173" s="43"/>
      <c r="N173" s="15"/>
      <c r="O173" s="44">
        <f t="shared" si="13"/>
        <v>68</v>
      </c>
      <c r="P173" s="15">
        <v>9</v>
      </c>
      <c r="Q173" s="15" t="s">
        <v>28</v>
      </c>
      <c r="R173" s="47"/>
    </row>
    <row r="174" ht="20" customHeight="1" spans="1:18">
      <c r="A174" s="15">
        <v>171</v>
      </c>
      <c r="B174" s="60" t="s">
        <v>589</v>
      </c>
      <c r="C174" s="17" t="s">
        <v>590</v>
      </c>
      <c r="D174" s="18" t="s">
        <v>591</v>
      </c>
      <c r="E174" s="36" t="s">
        <v>592</v>
      </c>
      <c r="F174" s="15">
        <v>1</v>
      </c>
      <c r="G174" s="61" t="s">
        <v>593</v>
      </c>
      <c r="H174" s="60" t="s">
        <v>594</v>
      </c>
      <c r="I174" s="60" t="s">
        <v>595</v>
      </c>
      <c r="J174" s="15"/>
      <c r="K174" s="43"/>
      <c r="L174" s="43"/>
      <c r="M174" s="43"/>
      <c r="N174" s="15"/>
      <c r="O174" s="44">
        <f t="shared" si="13"/>
        <v>59</v>
      </c>
      <c r="P174" s="15">
        <v>1</v>
      </c>
      <c r="Q174" s="15" t="s">
        <v>28</v>
      </c>
      <c r="R174" s="47"/>
    </row>
    <row r="175" ht="20" customHeight="1" spans="1:18">
      <c r="A175" s="15">
        <v>172</v>
      </c>
      <c r="B175" s="60" t="s">
        <v>589</v>
      </c>
      <c r="C175" s="17"/>
      <c r="D175" s="18"/>
      <c r="E175" s="36"/>
      <c r="F175" s="15"/>
      <c r="G175" s="61" t="s">
        <v>596</v>
      </c>
      <c r="H175" s="60" t="s">
        <v>597</v>
      </c>
      <c r="I175" s="60" t="s">
        <v>598</v>
      </c>
      <c r="J175" s="15"/>
      <c r="K175" s="43"/>
      <c r="L175" s="43"/>
      <c r="M175" s="43"/>
      <c r="N175" s="15"/>
      <c r="O175" s="44">
        <f t="shared" ref="O175:O188" si="14">I175+N175</f>
        <v>57</v>
      </c>
      <c r="P175" s="15">
        <v>2</v>
      </c>
      <c r="Q175" s="15" t="s">
        <v>28</v>
      </c>
      <c r="R175" s="47"/>
    </row>
    <row r="176" ht="20" customHeight="1" spans="1:18">
      <c r="A176" s="15">
        <v>173</v>
      </c>
      <c r="B176" s="60" t="s">
        <v>589</v>
      </c>
      <c r="C176" s="17"/>
      <c r="D176" s="18"/>
      <c r="E176" s="36"/>
      <c r="F176" s="15"/>
      <c r="G176" s="61" t="s">
        <v>599</v>
      </c>
      <c r="H176" s="60" t="s">
        <v>600</v>
      </c>
      <c r="I176" s="60" t="s">
        <v>601</v>
      </c>
      <c r="J176" s="15"/>
      <c r="K176" s="43"/>
      <c r="L176" s="43"/>
      <c r="M176" s="43"/>
      <c r="N176" s="15"/>
      <c r="O176" s="44">
        <f t="shared" si="14"/>
        <v>53</v>
      </c>
      <c r="P176" s="15">
        <v>3</v>
      </c>
      <c r="Q176" s="15" t="s">
        <v>28</v>
      </c>
      <c r="R176" s="47"/>
    </row>
    <row r="177" ht="20" customHeight="1" spans="1:18">
      <c r="A177" s="15">
        <v>174</v>
      </c>
      <c r="B177" s="60" t="s">
        <v>602</v>
      </c>
      <c r="C177" s="17" t="s">
        <v>590</v>
      </c>
      <c r="D177" s="18" t="s">
        <v>603</v>
      </c>
      <c r="E177" s="36" t="s">
        <v>604</v>
      </c>
      <c r="F177" s="15">
        <v>1</v>
      </c>
      <c r="G177" s="61" t="s">
        <v>605</v>
      </c>
      <c r="H177" s="60" t="s">
        <v>606</v>
      </c>
      <c r="I177" s="44">
        <v>42</v>
      </c>
      <c r="J177" s="15"/>
      <c r="K177" s="43"/>
      <c r="L177" s="43"/>
      <c r="M177" s="43"/>
      <c r="N177" s="15"/>
      <c r="O177" s="44">
        <f t="shared" si="14"/>
        <v>42</v>
      </c>
      <c r="P177" s="15">
        <v>1</v>
      </c>
      <c r="Q177" s="15" t="s">
        <v>28</v>
      </c>
      <c r="R177" s="47"/>
    </row>
    <row r="178" ht="20" customHeight="1" spans="1:18">
      <c r="A178" s="15">
        <v>175</v>
      </c>
      <c r="B178" s="60" t="s">
        <v>602</v>
      </c>
      <c r="C178" s="17"/>
      <c r="D178" s="18"/>
      <c r="E178" s="36"/>
      <c r="F178" s="15"/>
      <c r="G178" s="61" t="s">
        <v>607</v>
      </c>
      <c r="H178" s="60" t="s">
        <v>608</v>
      </c>
      <c r="I178" s="44">
        <v>41</v>
      </c>
      <c r="J178" s="15"/>
      <c r="K178" s="43"/>
      <c r="L178" s="43"/>
      <c r="M178" s="43"/>
      <c r="N178" s="15"/>
      <c r="O178" s="44">
        <f t="shared" si="14"/>
        <v>41</v>
      </c>
      <c r="P178" s="15">
        <v>2</v>
      </c>
      <c r="Q178" s="15" t="s">
        <v>28</v>
      </c>
      <c r="R178" s="47"/>
    </row>
    <row r="179" ht="20" customHeight="1" spans="1:18">
      <c r="A179" s="15">
        <v>176</v>
      </c>
      <c r="B179" s="60" t="s">
        <v>609</v>
      </c>
      <c r="C179" s="17" t="s">
        <v>590</v>
      </c>
      <c r="D179" s="18" t="s">
        <v>610</v>
      </c>
      <c r="E179" s="36" t="s">
        <v>611</v>
      </c>
      <c r="F179" s="15">
        <v>1</v>
      </c>
      <c r="G179" s="61" t="s">
        <v>612</v>
      </c>
      <c r="H179" s="60" t="s">
        <v>613</v>
      </c>
      <c r="I179" s="44">
        <v>46</v>
      </c>
      <c r="J179" s="15"/>
      <c r="K179" s="43"/>
      <c r="L179" s="43"/>
      <c r="M179" s="43"/>
      <c r="N179" s="15"/>
      <c r="O179" s="44">
        <f t="shared" si="14"/>
        <v>46</v>
      </c>
      <c r="P179" s="15">
        <v>1</v>
      </c>
      <c r="Q179" s="15" t="s">
        <v>28</v>
      </c>
      <c r="R179" s="47"/>
    </row>
    <row r="180" ht="20" customHeight="1" spans="1:18">
      <c r="A180" s="15">
        <v>177</v>
      </c>
      <c r="B180" s="60" t="s">
        <v>609</v>
      </c>
      <c r="C180" s="17"/>
      <c r="D180" s="18"/>
      <c r="E180" s="36"/>
      <c r="F180" s="15"/>
      <c r="G180" s="61" t="s">
        <v>614</v>
      </c>
      <c r="H180" s="60" t="s">
        <v>615</v>
      </c>
      <c r="I180" s="44">
        <v>45</v>
      </c>
      <c r="J180" s="15"/>
      <c r="K180" s="43"/>
      <c r="L180" s="43"/>
      <c r="M180" s="43"/>
      <c r="N180" s="15"/>
      <c r="O180" s="44">
        <f t="shared" si="14"/>
        <v>45</v>
      </c>
      <c r="P180" s="15">
        <v>2</v>
      </c>
      <c r="Q180" s="15" t="s">
        <v>28</v>
      </c>
      <c r="R180" s="47"/>
    </row>
    <row r="181" ht="20" customHeight="1" spans="1:18">
      <c r="A181" s="15">
        <v>178</v>
      </c>
      <c r="B181" s="60" t="s">
        <v>609</v>
      </c>
      <c r="C181" s="17"/>
      <c r="D181" s="18"/>
      <c r="E181" s="36"/>
      <c r="F181" s="15"/>
      <c r="G181" s="61" t="s">
        <v>616</v>
      </c>
      <c r="H181" s="60" t="s">
        <v>617</v>
      </c>
      <c r="I181" s="44">
        <v>39</v>
      </c>
      <c r="J181" s="15"/>
      <c r="K181" s="43"/>
      <c r="L181" s="43"/>
      <c r="M181" s="43"/>
      <c r="N181" s="15"/>
      <c r="O181" s="44">
        <f t="shared" si="14"/>
        <v>39</v>
      </c>
      <c r="P181" s="15">
        <v>3</v>
      </c>
      <c r="Q181" s="15" t="s">
        <v>28</v>
      </c>
      <c r="R181" s="47"/>
    </row>
  </sheetData>
  <mergeCells count="206">
    <mergeCell ref="A1:R1"/>
    <mergeCell ref="A2:R2"/>
    <mergeCell ref="C4:C6"/>
    <mergeCell ref="C7:C9"/>
    <mergeCell ref="C10:C12"/>
    <mergeCell ref="C13:C15"/>
    <mergeCell ref="C16:C18"/>
    <mergeCell ref="C19:C21"/>
    <mergeCell ref="C22:C24"/>
    <mergeCell ref="C25:C27"/>
    <mergeCell ref="C28:C31"/>
    <mergeCell ref="C32:C34"/>
    <mergeCell ref="C35:C38"/>
    <mergeCell ref="C39:C41"/>
    <mergeCell ref="C42:C44"/>
    <mergeCell ref="C45:C47"/>
    <mergeCell ref="C48:C50"/>
    <mergeCell ref="C51:C53"/>
    <mergeCell ref="C54:C56"/>
    <mergeCell ref="C57:C60"/>
    <mergeCell ref="C61:C63"/>
    <mergeCell ref="C64:C66"/>
    <mergeCell ref="C67:C69"/>
    <mergeCell ref="C70:C72"/>
    <mergeCell ref="C73:C75"/>
    <mergeCell ref="C76:C78"/>
    <mergeCell ref="C80:C82"/>
    <mergeCell ref="C83:C85"/>
    <mergeCell ref="C87:C92"/>
    <mergeCell ref="C93:C94"/>
    <mergeCell ref="C95:C96"/>
    <mergeCell ref="C98:C103"/>
    <mergeCell ref="C104:C106"/>
    <mergeCell ref="C107:C109"/>
    <mergeCell ref="C110:C112"/>
    <mergeCell ref="C113:C116"/>
    <mergeCell ref="C117:C119"/>
    <mergeCell ref="C120:C125"/>
    <mergeCell ref="C126:C128"/>
    <mergeCell ref="C129:C131"/>
    <mergeCell ref="C132:C134"/>
    <mergeCell ref="C135:C137"/>
    <mergeCell ref="C138:C140"/>
    <mergeCell ref="C141:C146"/>
    <mergeCell ref="C147:C149"/>
    <mergeCell ref="C150:C152"/>
    <mergeCell ref="C153:C158"/>
    <mergeCell ref="C159:C161"/>
    <mergeCell ref="C162:C164"/>
    <mergeCell ref="C165:C173"/>
    <mergeCell ref="C174:C176"/>
    <mergeCell ref="C177:C178"/>
    <mergeCell ref="C179:C181"/>
    <mergeCell ref="D4:D6"/>
    <mergeCell ref="D7:D9"/>
    <mergeCell ref="D10:D12"/>
    <mergeCell ref="D13:D15"/>
    <mergeCell ref="D16:D18"/>
    <mergeCell ref="D19:D21"/>
    <mergeCell ref="D22:D24"/>
    <mergeCell ref="D25:D27"/>
    <mergeCell ref="D28:D31"/>
    <mergeCell ref="D32:D34"/>
    <mergeCell ref="D35:D38"/>
    <mergeCell ref="D39:D41"/>
    <mergeCell ref="D42:D44"/>
    <mergeCell ref="D45:D47"/>
    <mergeCell ref="D48:D50"/>
    <mergeCell ref="D51:D53"/>
    <mergeCell ref="D54:D56"/>
    <mergeCell ref="D57:D60"/>
    <mergeCell ref="D61:D63"/>
    <mergeCell ref="D64:D66"/>
    <mergeCell ref="D67:D69"/>
    <mergeCell ref="D70:D72"/>
    <mergeCell ref="D73:D75"/>
    <mergeCell ref="D76:D78"/>
    <mergeCell ref="D80:D82"/>
    <mergeCell ref="D83:D85"/>
    <mergeCell ref="D87:D92"/>
    <mergeCell ref="D93:D94"/>
    <mergeCell ref="D95:D96"/>
    <mergeCell ref="D98:D103"/>
    <mergeCell ref="D104:D106"/>
    <mergeCell ref="D107:D109"/>
    <mergeCell ref="D110:D112"/>
    <mergeCell ref="D113:D116"/>
    <mergeCell ref="D117:D119"/>
    <mergeCell ref="D120:D125"/>
    <mergeCell ref="D126:D128"/>
    <mergeCell ref="D129:D131"/>
    <mergeCell ref="D132:D134"/>
    <mergeCell ref="D135:D137"/>
    <mergeCell ref="D138:D140"/>
    <mergeCell ref="D141:D146"/>
    <mergeCell ref="D147:D149"/>
    <mergeCell ref="D150:D152"/>
    <mergeCell ref="D153:D158"/>
    <mergeCell ref="D159:D161"/>
    <mergeCell ref="D162:D164"/>
    <mergeCell ref="D165:D173"/>
    <mergeCell ref="D174:D176"/>
    <mergeCell ref="D177:D178"/>
    <mergeCell ref="D179:D181"/>
    <mergeCell ref="E4:E6"/>
    <mergeCell ref="E7:E9"/>
    <mergeCell ref="E10:E12"/>
    <mergeCell ref="E13:E15"/>
    <mergeCell ref="E16:E18"/>
    <mergeCell ref="E19:E21"/>
    <mergeCell ref="E22:E24"/>
    <mergeCell ref="E25:E27"/>
    <mergeCell ref="E28:E31"/>
    <mergeCell ref="E32:E34"/>
    <mergeCell ref="E35:E38"/>
    <mergeCell ref="E39:E41"/>
    <mergeCell ref="E42:E44"/>
    <mergeCell ref="E45:E47"/>
    <mergeCell ref="E48:E50"/>
    <mergeCell ref="E51:E53"/>
    <mergeCell ref="E54:E56"/>
    <mergeCell ref="E57:E60"/>
    <mergeCell ref="E61:E63"/>
    <mergeCell ref="E64:E66"/>
    <mergeCell ref="E67:E69"/>
    <mergeCell ref="E70:E72"/>
    <mergeCell ref="E73:E75"/>
    <mergeCell ref="E76:E78"/>
    <mergeCell ref="E80:E82"/>
    <mergeCell ref="E83:E85"/>
    <mergeCell ref="E87:E92"/>
    <mergeCell ref="E93:E94"/>
    <mergeCell ref="E95:E96"/>
    <mergeCell ref="E98:E103"/>
    <mergeCell ref="E104:E106"/>
    <mergeCell ref="E107:E109"/>
    <mergeCell ref="E110:E112"/>
    <mergeCell ref="E113:E116"/>
    <mergeCell ref="E117:E119"/>
    <mergeCell ref="E120:E125"/>
    <mergeCell ref="E126:E128"/>
    <mergeCell ref="E129:E131"/>
    <mergeCell ref="E132:E134"/>
    <mergeCell ref="E135:E137"/>
    <mergeCell ref="E138:E140"/>
    <mergeCell ref="E141:E146"/>
    <mergeCell ref="E147:E149"/>
    <mergeCell ref="E150:E152"/>
    <mergeCell ref="E153:E158"/>
    <mergeCell ref="E159:E161"/>
    <mergeCell ref="E162:E164"/>
    <mergeCell ref="E165:E173"/>
    <mergeCell ref="E174:E176"/>
    <mergeCell ref="E177:E178"/>
    <mergeCell ref="E179:E181"/>
    <mergeCell ref="F4:F6"/>
    <mergeCell ref="F7:F9"/>
    <mergeCell ref="F10:F12"/>
    <mergeCell ref="F13:F15"/>
    <mergeCell ref="F16:F18"/>
    <mergeCell ref="F19:F21"/>
    <mergeCell ref="F22:F24"/>
    <mergeCell ref="F25:F27"/>
    <mergeCell ref="F28:F31"/>
    <mergeCell ref="F32:F34"/>
    <mergeCell ref="F35:F38"/>
    <mergeCell ref="F39:F41"/>
    <mergeCell ref="F42:F44"/>
    <mergeCell ref="F45:F47"/>
    <mergeCell ref="F48:F50"/>
    <mergeCell ref="F51:F53"/>
    <mergeCell ref="F54:F56"/>
    <mergeCell ref="F57:F60"/>
    <mergeCell ref="F61:F63"/>
    <mergeCell ref="F64:F66"/>
    <mergeCell ref="F67:F69"/>
    <mergeCell ref="F70:F72"/>
    <mergeCell ref="F73:F75"/>
    <mergeCell ref="F76:F78"/>
    <mergeCell ref="F80:F82"/>
    <mergeCell ref="F83:F85"/>
    <mergeCell ref="F87:F92"/>
    <mergeCell ref="F93:F94"/>
    <mergeCell ref="F95:F96"/>
    <mergeCell ref="F98:F103"/>
    <mergeCell ref="F104:F106"/>
    <mergeCell ref="F107:F109"/>
    <mergeCell ref="F110:F112"/>
    <mergeCell ref="F113:F116"/>
    <mergeCell ref="F117:F119"/>
    <mergeCell ref="F120:F125"/>
    <mergeCell ref="F126:F128"/>
    <mergeCell ref="F129:F131"/>
    <mergeCell ref="F132:F134"/>
    <mergeCell ref="F135:F137"/>
    <mergeCell ref="F138:F140"/>
    <mergeCell ref="F141:F146"/>
    <mergeCell ref="F147:F149"/>
    <mergeCell ref="F150:F152"/>
    <mergeCell ref="F153:F158"/>
    <mergeCell ref="F159:F161"/>
    <mergeCell ref="F162:F164"/>
    <mergeCell ref="F165:F173"/>
    <mergeCell ref="F174:F176"/>
    <mergeCell ref="F177:F178"/>
    <mergeCell ref="F179:F18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2022-07-19T06:58:00Z</dcterms:created>
  <dcterms:modified xsi:type="dcterms:W3CDTF">2025-05-29T07:56:27Z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2626D55A138C47E0BD3895DD194519CF</vt:lpwstr>
  </property>
  <property fmtid="{D5CDD505-2E9C-101B-9397-08002B2CF9AE}" pid="3" name="KSOProductBuildVer">
    <vt:lpwstr>2052-12.1.0.21541</vt:lpwstr>
  </property>
</Properties>
</file>