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worksheets/sheet2.xml" ContentType="application/vnd.openxmlformats-officedocument.spreadsheetml.worksheet+xml"/>
  <Override PartName="/docProps/app.xml" ContentType="application/vnd.openxmlformats-officedocument.extended-propertie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1" Type="http://schemas.openxmlformats.org/package/2006/relationships/metadata/core-properties" Target="docProps/core.xml" /><Relationship Id="rId0" Type="http://schemas.openxmlformats.org/officeDocument/2006/relationships/officeDocument" Target="xl/workbook.xml" 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workbookPr hidePivotFieldList="0" filterPrivacy="0"/>
  <workbookProtection workbookPassword="0000" lockWindows="0" lockStructure="0"/>
  <bookViews>
    <workbookView xWindow="0" yWindow="0" windowWidth="22368" windowHeight="9420" tabRatio="903" firstSheet="0"/>
  </bookViews>
  <sheets>
    <sheet r:id="rId3" name="9面试室 " sheetId="1"/>
    <sheet r:id="rId4" name="8面试室" sheetId="2"/>
    <sheet r:id="rId5" name="7面试室" sheetId="3"/>
    <sheet r:id="rId6" name="6面试室 " sheetId="4"/>
    <sheet r:id="rId7" name="5面试室 " sheetId="5"/>
    <sheet r:id="rId8" name="4面试室" sheetId="6"/>
    <sheet r:id="rId9" name="3面试室" sheetId="7"/>
    <sheet r:id="rId10" name="2面试室" sheetId="8"/>
    <sheet r:id="rId11" name="1面试室" sheetId="9"/>
  </sheets>
</workbook>
</file>

<file path=xl/sharedStrings.xml><?xml version="1.0" encoding="utf-8"?>
<sst xmlns="http://schemas.openxmlformats.org/spreadsheetml/2006/main" uniqueCount="569">
  <si>
    <t xml:space="preserve">大足区事业单位2023年第一季度公开招聘工作人员笔试、面试、总成绩及体检人员公布表（九面试室）</t>
  </si>
  <si>
    <t xml:space="preserve">    注：总成绩=（《职业能力倾向测验》+《综合应用能力》）÷3×50%+专业技能测试×30%+综合面试×20%。</t>
  </si>
  <si>
    <t xml:space="preserve">面试日期：2023年5月14日</t>
  </si>
  <si>
    <t xml:space="preserve">序号</t>
  </si>
  <si>
    <t xml:space="preserve">招聘单位</t>
  </si>
  <si>
    <t xml:space="preserve">招聘岗位</t>
  </si>
  <si>
    <t xml:space="preserve">岗位
序号</t>
  </si>
  <si>
    <t xml:space="preserve">准考证号</t>
  </si>
  <si>
    <t xml:space="preserve">姓名</t>
  </si>
  <si>
    <t xml:space="preserve">性别</t>
  </si>
  <si>
    <t xml:space="preserve">职业能力倾向测验成绩</t>
  </si>
  <si>
    <t xml:space="preserve">综合应用能力成绩</t>
  </si>
  <si>
    <t xml:space="preserve">公共科目成绩折算分</t>
  </si>
  <si>
    <t xml:space="preserve">专业技能测试成绩</t>
  </si>
  <si>
    <t xml:space="preserve">专业技能测试成绩折算分</t>
  </si>
  <si>
    <t xml:space="preserve"> 综合面试成绩</t>
  </si>
  <si>
    <t xml:space="preserve">综合面试成绩折算分</t>
  </si>
  <si>
    <t xml:space="preserve">总成绩</t>
  </si>
  <si>
    <t xml:space="preserve">分岗位
排名</t>
  </si>
  <si>
    <t xml:space="preserve">是否进入体检</t>
  </si>
  <si>
    <t xml:space="preserve">重庆市大足中学、重庆市大足区龙岗中学、重庆市大足区双桥实验中学、重庆市大足区龙石中学、重庆市大足区石马中学各1人、重庆市大足区海棠中学2人</t>
  </si>
  <si>
    <t xml:space="preserve">初中物理教师</t>
  </si>
  <si>
    <t xml:space="preserve">34211033730</t>
  </si>
  <si>
    <t xml:space="preserve">胡思静</t>
  </si>
  <si>
    <t xml:space="preserve">女</t>
  </si>
  <si>
    <t xml:space="preserve">是</t>
  </si>
  <si>
    <t xml:space="preserve">34211020219</t>
  </si>
  <si>
    <t xml:space="preserve">胡亚平</t>
  </si>
  <si>
    <t xml:space="preserve">34211042720</t>
  </si>
  <si>
    <t xml:space="preserve">刘鑫</t>
  </si>
  <si>
    <t xml:space="preserve">男</t>
  </si>
  <si>
    <t xml:space="preserve">34211027426</t>
  </si>
  <si>
    <t xml:space="preserve">李玉浪</t>
  </si>
  <si>
    <t xml:space="preserve">34211026605</t>
  </si>
  <si>
    <t xml:space="preserve">税国焱</t>
  </si>
  <si>
    <t xml:space="preserve">34211026915</t>
  </si>
  <si>
    <t xml:space="preserve">侯炎灼</t>
  </si>
  <si>
    <t xml:space="preserve">34211034230</t>
  </si>
  <si>
    <t xml:space="preserve">雷婷婷</t>
  </si>
  <si>
    <t xml:space="preserve">34211027108</t>
  </si>
  <si>
    <t xml:space="preserve">高菲</t>
  </si>
  <si>
    <t xml:space="preserve">34211023321</t>
  </si>
  <si>
    <t xml:space="preserve">唐晨</t>
  </si>
  <si>
    <t xml:space="preserve">34211020814</t>
  </si>
  <si>
    <t xml:space="preserve">唐玉琴</t>
  </si>
  <si>
    <t xml:space="preserve">34211024711</t>
  </si>
  <si>
    <t xml:space="preserve">杨中贤</t>
  </si>
  <si>
    <t xml:space="preserve">34211044807</t>
  </si>
  <si>
    <t xml:space="preserve">田小川</t>
  </si>
  <si>
    <t xml:space="preserve">34211024020</t>
  </si>
  <si>
    <t xml:space="preserve">刘玺</t>
  </si>
  <si>
    <t xml:space="preserve">34211041402</t>
  </si>
  <si>
    <t xml:space="preserve">周原锋</t>
  </si>
  <si>
    <t xml:space="preserve">34211027103</t>
  </si>
  <si>
    <t xml:space="preserve">何茹颖</t>
  </si>
  <si>
    <t xml:space="preserve">34211040624</t>
  </si>
  <si>
    <t xml:space="preserve">张广新</t>
  </si>
  <si>
    <t xml:space="preserve">34211020123</t>
  </si>
  <si>
    <t xml:space="preserve">范剑峰</t>
  </si>
  <si>
    <t xml:space="preserve">放弃</t>
  </si>
  <si>
    <t xml:space="preserve">34211041904</t>
  </si>
  <si>
    <t xml:space="preserve">彭小峰</t>
  </si>
  <si>
    <t xml:space="preserve">缺考</t>
  </si>
  <si>
    <t xml:space="preserve">34211020515</t>
  </si>
  <si>
    <t xml:space="preserve">谭卓意</t>
  </si>
  <si>
    <t xml:space="preserve">34211025029</t>
  </si>
  <si>
    <t xml:space="preserve">黄欣</t>
  </si>
  <si>
    <t xml:space="preserve">大足区事业单位2023年第一季度公开招聘工作人员笔试、面试、总成绩及体检人员公布表（八面试室）</t>
  </si>
  <si>
    <t xml:space="preserve">重庆市大足中学2人、重庆市大足第一中学校3人、重庆市大足田家炳中学校1人、重庆市双桥中学1人</t>
  </si>
  <si>
    <t xml:space="preserve">高中物理教师</t>
  </si>
  <si>
    <t xml:space="preserve">34211021823</t>
  </si>
  <si>
    <t xml:space="preserve">王鹏程</t>
  </si>
  <si>
    <t xml:space="preserve">34211033110</t>
  </si>
  <si>
    <t xml:space="preserve">周帮镝</t>
  </si>
  <si>
    <t xml:space="preserve">34211033229</t>
  </si>
  <si>
    <t xml:space="preserve">李浩鹏</t>
  </si>
  <si>
    <t xml:space="preserve">34211034902</t>
  </si>
  <si>
    <t xml:space="preserve">杨翠兰</t>
  </si>
  <si>
    <t xml:space="preserve">34211041301</t>
  </si>
  <si>
    <t xml:space="preserve">秦博</t>
  </si>
  <si>
    <t xml:space="preserve">34211034622</t>
  </si>
  <si>
    <t xml:space="preserve">李代军</t>
  </si>
  <si>
    <t xml:space="preserve">34211042907</t>
  </si>
  <si>
    <t xml:space="preserve">蒋漪镝</t>
  </si>
  <si>
    <t xml:space="preserve">34211028512</t>
  </si>
  <si>
    <t xml:space="preserve">黄俊杰</t>
  </si>
  <si>
    <t xml:space="preserve">34211044201</t>
  </si>
  <si>
    <t xml:space="preserve">彭静潇</t>
  </si>
  <si>
    <t xml:space="preserve">34211023601</t>
  </si>
  <si>
    <t xml:space="preserve">李玥</t>
  </si>
  <si>
    <t xml:space="preserve">34211041308</t>
  </si>
  <si>
    <t xml:space="preserve">秦亚</t>
  </si>
  <si>
    <t xml:space="preserve">34211021528</t>
  </si>
  <si>
    <t xml:space="preserve">李睿</t>
  </si>
  <si>
    <t xml:space="preserve">34211020427</t>
  </si>
  <si>
    <t xml:space="preserve">廖乙静</t>
  </si>
  <si>
    <t xml:space="preserve">34211022130</t>
  </si>
  <si>
    <t xml:space="preserve">廖绪桐</t>
  </si>
  <si>
    <t xml:space="preserve">34211023214</t>
  </si>
  <si>
    <t xml:space="preserve">谭颖</t>
  </si>
  <si>
    <t xml:space="preserve">34211027920</t>
  </si>
  <si>
    <t xml:space="preserve">黄乐虎</t>
  </si>
  <si>
    <t xml:space="preserve">34211041617</t>
  </si>
  <si>
    <t xml:space="preserve">杨光宇</t>
  </si>
  <si>
    <t xml:space="preserve">34211042801</t>
  </si>
  <si>
    <t xml:space="preserve">王小露</t>
  </si>
  <si>
    <t xml:space="preserve">34211042020</t>
  </si>
  <si>
    <t xml:space="preserve">张鹏</t>
  </si>
  <si>
    <t xml:space="preserve">34211033825</t>
  </si>
  <si>
    <t xml:space="preserve">魏代飞</t>
  </si>
  <si>
    <t xml:space="preserve">34211033215</t>
  </si>
  <si>
    <t xml:space="preserve">李新悦</t>
  </si>
  <si>
    <t xml:space="preserve">大足区事业单位2023年第一季度公开招聘工作人员笔试、面试、总成绩及体检人员公布表（七面试室）</t>
  </si>
  <si>
    <t xml:space="preserve">重庆市大足中学、重庆市大足区双路中学、重庆市大足区双桥实验中学、重庆市大足区龙西中学、重庆市大足区拾万实验学校、重庆市大足区铁山中学各1人</t>
  </si>
  <si>
    <t xml:space="preserve">初中英语教师</t>
  </si>
  <si>
    <t xml:space="preserve">34211020127</t>
  </si>
  <si>
    <t xml:space="preserve">王璞</t>
  </si>
  <si>
    <t xml:space="preserve">34211026827</t>
  </si>
  <si>
    <t xml:space="preserve">李佳杭</t>
  </si>
  <si>
    <t xml:space="preserve">34211027312</t>
  </si>
  <si>
    <t xml:space="preserve">彭偲</t>
  </si>
  <si>
    <t xml:space="preserve">34211034528</t>
  </si>
  <si>
    <t xml:space="preserve">瞿新</t>
  </si>
  <si>
    <t xml:space="preserve">34211034521</t>
  </si>
  <si>
    <t xml:space="preserve">冉婷婷</t>
  </si>
  <si>
    <t xml:space="preserve">34211023312</t>
  </si>
  <si>
    <t xml:space="preserve">杨宜学</t>
  </si>
  <si>
    <t xml:space="preserve">34211022309</t>
  </si>
  <si>
    <t xml:space="preserve">廖小红</t>
  </si>
  <si>
    <t xml:space="preserve">34211026502</t>
  </si>
  <si>
    <t xml:space="preserve">赵萍</t>
  </si>
  <si>
    <t xml:space="preserve">34211033401</t>
  </si>
  <si>
    <t xml:space="preserve">邹熠</t>
  </si>
  <si>
    <t xml:space="preserve">34211043022</t>
  </si>
  <si>
    <t xml:space="preserve">谭茜</t>
  </si>
  <si>
    <t xml:space="preserve">34211022303</t>
  </si>
  <si>
    <t xml:space="preserve">卢佳</t>
  </si>
  <si>
    <t xml:space="preserve">34211020715</t>
  </si>
  <si>
    <t xml:space="preserve">田林一木</t>
  </si>
  <si>
    <t xml:space="preserve">34211031722</t>
  </si>
  <si>
    <t xml:space="preserve">刘馨月</t>
  </si>
  <si>
    <t xml:space="preserve">34211034423</t>
  </si>
  <si>
    <t xml:space="preserve">叶云涛</t>
  </si>
  <si>
    <t xml:space="preserve">34211025402</t>
  </si>
  <si>
    <t xml:space="preserve">钟慧</t>
  </si>
  <si>
    <t xml:space="preserve">34211032012</t>
  </si>
  <si>
    <t xml:space="preserve">朱玲</t>
  </si>
  <si>
    <t xml:space="preserve">34211030207</t>
  </si>
  <si>
    <t xml:space="preserve">李琴</t>
  </si>
  <si>
    <t xml:space="preserve">34211021613</t>
  </si>
  <si>
    <t xml:space="preserve">李代玉</t>
  </si>
  <si>
    <t xml:space="preserve">重庆市大足第三中学校2人、重庆市大足区海棠中学3人</t>
  </si>
  <si>
    <t xml:space="preserve">34211033201</t>
  </si>
  <si>
    <t xml:space="preserve">范婷婷</t>
  </si>
  <si>
    <t xml:space="preserve">34211021519</t>
  </si>
  <si>
    <t xml:space="preserve">薛苗苗</t>
  </si>
  <si>
    <t xml:space="preserve">34211025922</t>
  </si>
  <si>
    <t xml:space="preserve">李彬彬</t>
  </si>
  <si>
    <t xml:space="preserve">34211030628</t>
  </si>
  <si>
    <t xml:space="preserve">谢书艳</t>
  </si>
  <si>
    <t xml:space="preserve">34211026417</t>
  </si>
  <si>
    <t xml:space="preserve">叶语凝</t>
  </si>
  <si>
    <t xml:space="preserve">34211027121</t>
  </si>
  <si>
    <t xml:space="preserve">崔菲</t>
  </si>
  <si>
    <t xml:space="preserve">34211021616</t>
  </si>
  <si>
    <t xml:space="preserve">刘艳艳</t>
  </si>
  <si>
    <t xml:space="preserve">34211028104</t>
  </si>
  <si>
    <t xml:space="preserve">梁春梅</t>
  </si>
  <si>
    <t xml:space="preserve">34211044617</t>
  </si>
  <si>
    <t xml:space="preserve">朱雪莹</t>
  </si>
  <si>
    <t xml:space="preserve">34211029027</t>
  </si>
  <si>
    <t xml:space="preserve">蒋瑶</t>
  </si>
  <si>
    <t xml:space="preserve">34211033716</t>
  </si>
  <si>
    <t xml:space="preserve">周兴钰</t>
  </si>
  <si>
    <t xml:space="preserve">34211031012</t>
  </si>
  <si>
    <t xml:space="preserve">彭星如</t>
  </si>
  <si>
    <t xml:space="preserve">34211044713</t>
  </si>
  <si>
    <t xml:space="preserve">郑伊伶</t>
  </si>
  <si>
    <t xml:space="preserve">34211025307</t>
  </si>
  <si>
    <t xml:space="preserve">王利君</t>
  </si>
  <si>
    <t xml:space="preserve">34211022104</t>
  </si>
  <si>
    <t xml:space="preserve">张晓艳</t>
  </si>
  <si>
    <t xml:space="preserve">34211031412</t>
  </si>
  <si>
    <t xml:space="preserve">刘青青</t>
  </si>
  <si>
    <t xml:space="preserve">大足区事业单位2023年第一季度公开招聘工作人员笔试、面试、总成绩及体检人员公布表（六面试室）</t>
  </si>
  <si>
    <t xml:space="preserve">重庆市大足职业教育中心</t>
  </si>
  <si>
    <t xml:space="preserve">职教英语教师</t>
  </si>
  <si>
    <t xml:space="preserve">34211040412</t>
  </si>
  <si>
    <t xml:space="preserve">周乐乐</t>
  </si>
  <si>
    <t xml:space="preserve">34211020825</t>
  </si>
  <si>
    <t xml:space="preserve">孙立</t>
  </si>
  <si>
    <t xml:space="preserve">34211022912</t>
  </si>
  <si>
    <t xml:space="preserve">罗容</t>
  </si>
  <si>
    <t xml:space="preserve">重庆市大足中学2人、重庆市大足第一中学校2人</t>
  </si>
  <si>
    <t xml:space="preserve">高中英语教师</t>
  </si>
  <si>
    <t xml:space="preserve">34211040330</t>
  </si>
  <si>
    <t xml:space="preserve">李鑫</t>
  </si>
  <si>
    <t xml:space="preserve">34211040623</t>
  </si>
  <si>
    <t xml:space="preserve">余庆维</t>
  </si>
  <si>
    <t xml:space="preserve">34211021620</t>
  </si>
  <si>
    <t xml:space="preserve">石欢欢</t>
  </si>
  <si>
    <t xml:space="preserve">34211029013</t>
  </si>
  <si>
    <t xml:space="preserve">黄莹</t>
  </si>
  <si>
    <t xml:space="preserve">34211027130</t>
  </si>
  <si>
    <t xml:space="preserve">伍晗</t>
  </si>
  <si>
    <t xml:space="preserve">34211033129</t>
  </si>
  <si>
    <t xml:space="preserve">刘娴</t>
  </si>
  <si>
    <t xml:space="preserve">34211034512</t>
  </si>
  <si>
    <t xml:space="preserve">黄燕</t>
  </si>
  <si>
    <t xml:space="preserve">34211042629</t>
  </si>
  <si>
    <t xml:space="preserve">刘洪铭</t>
  </si>
  <si>
    <t xml:space="preserve">34211042822</t>
  </si>
  <si>
    <t xml:space="preserve">郭阳意</t>
  </si>
  <si>
    <t xml:space="preserve"> </t>
  </si>
  <si>
    <t xml:space="preserve">34211030310</t>
  </si>
  <si>
    <t xml:space="preserve">肖兴予</t>
  </si>
  <si>
    <t xml:space="preserve">34211031230</t>
  </si>
  <si>
    <t xml:space="preserve">罗冬雪</t>
  </si>
  <si>
    <t xml:space="preserve">34211030720</t>
  </si>
  <si>
    <t xml:space="preserve">向晓春</t>
  </si>
  <si>
    <t xml:space="preserve">34211043329</t>
  </si>
  <si>
    <t xml:space="preserve">谌爽</t>
  </si>
  <si>
    <t xml:space="preserve">重庆市大足田家炳中学校学3人、重庆市双桥中学2人</t>
  </si>
  <si>
    <t xml:space="preserve">34211030223</t>
  </si>
  <si>
    <t xml:space="preserve">方绪菊</t>
  </si>
  <si>
    <t xml:space="preserve">34211022417</t>
  </si>
  <si>
    <t xml:space="preserve">曹佳</t>
  </si>
  <si>
    <t xml:space="preserve">34211031716</t>
  </si>
  <si>
    <t xml:space="preserve">向玲菊</t>
  </si>
  <si>
    <t xml:space="preserve">34211022210</t>
  </si>
  <si>
    <t xml:space="preserve">滕雨萌</t>
  </si>
  <si>
    <t xml:space="preserve">34211028427</t>
  </si>
  <si>
    <t xml:space="preserve">逯姿言</t>
  </si>
  <si>
    <t xml:space="preserve">34211023319</t>
  </si>
  <si>
    <t xml:space="preserve">向南</t>
  </si>
  <si>
    <t xml:space="preserve">34211041503</t>
  </si>
  <si>
    <t xml:space="preserve">康伏霞</t>
  </si>
  <si>
    <t xml:space="preserve">34211020202</t>
  </si>
  <si>
    <t xml:space="preserve">肖敏</t>
  </si>
  <si>
    <t xml:space="preserve">34211042015</t>
  </si>
  <si>
    <t xml:space="preserve">石雪力</t>
  </si>
  <si>
    <t xml:space="preserve">34211027725</t>
  </si>
  <si>
    <t xml:space="preserve">向春华</t>
  </si>
  <si>
    <t xml:space="preserve">34211041220</t>
  </si>
  <si>
    <t xml:space="preserve">黄滟茜</t>
  </si>
  <si>
    <t xml:space="preserve">34211025327</t>
  </si>
  <si>
    <t xml:space="preserve">林浩源</t>
  </si>
  <si>
    <t xml:space="preserve">34211026930</t>
  </si>
  <si>
    <t xml:space="preserve">黄永梅</t>
  </si>
  <si>
    <t xml:space="preserve">34211044628</t>
  </si>
  <si>
    <t xml:space="preserve">吴林</t>
  </si>
  <si>
    <t xml:space="preserve">34211020611</t>
  </si>
  <si>
    <t xml:space="preserve">施雨薇</t>
  </si>
  <si>
    <t xml:space="preserve">34211024808</t>
  </si>
  <si>
    <t xml:space="preserve">郑云国</t>
  </si>
  <si>
    <t xml:space="preserve">大足区事业单位2023年第一季度公开招聘工作人员笔试、面试、总成绩及体检人员公布表（五面试室）</t>
  </si>
  <si>
    <t xml:space="preserve">重庆市大足第一中学校、重庆市大足田家炳中学校、重庆市双桥中学各2人</t>
  </si>
  <si>
    <t xml:space="preserve">高中语文教师</t>
  </si>
  <si>
    <t xml:space="preserve">34211023917</t>
  </si>
  <si>
    <t xml:space="preserve">孙裕飞</t>
  </si>
  <si>
    <t xml:space="preserve">34211044607</t>
  </si>
  <si>
    <t xml:space="preserve">周韵柔</t>
  </si>
  <si>
    <t xml:space="preserve">34211034525</t>
  </si>
  <si>
    <t xml:space="preserve">苟云飘</t>
  </si>
  <si>
    <t xml:space="preserve">34211030406</t>
  </si>
  <si>
    <t xml:space="preserve">黄艳妮</t>
  </si>
  <si>
    <t xml:space="preserve">34211027007</t>
  </si>
  <si>
    <t xml:space="preserve">李元佳</t>
  </si>
  <si>
    <t xml:space="preserve">34211041618</t>
  </si>
  <si>
    <t xml:space="preserve">田密</t>
  </si>
  <si>
    <t xml:space="preserve">34211040926</t>
  </si>
  <si>
    <t xml:space="preserve">易熙</t>
  </si>
  <si>
    <t xml:space="preserve">34211022907</t>
  </si>
  <si>
    <t xml:space="preserve">侯亚昕</t>
  </si>
  <si>
    <t xml:space="preserve">34211026623</t>
  </si>
  <si>
    <t xml:space="preserve">严磊</t>
  </si>
  <si>
    <t xml:space="preserve">34211022109</t>
  </si>
  <si>
    <t xml:space="preserve">黎丹</t>
  </si>
  <si>
    <t xml:space="preserve">34211023007</t>
  </si>
  <si>
    <t xml:space="preserve">崔颖</t>
  </si>
  <si>
    <t xml:space="preserve">34211030615</t>
  </si>
  <si>
    <t xml:space="preserve">雷雪晴</t>
  </si>
  <si>
    <t xml:space="preserve">34211025501</t>
  </si>
  <si>
    <t xml:space="preserve">曾秋</t>
  </si>
  <si>
    <t xml:space="preserve">34211025503</t>
  </si>
  <si>
    <t xml:space="preserve">冉小敏</t>
  </si>
  <si>
    <t xml:space="preserve">34211021404</t>
  </si>
  <si>
    <t xml:space="preserve">游颖</t>
  </si>
  <si>
    <t xml:space="preserve">34211034711</t>
  </si>
  <si>
    <t xml:space="preserve">蒋欣芮</t>
  </si>
  <si>
    <t xml:space="preserve">34211025709</t>
  </si>
  <si>
    <t xml:space="preserve">周后静</t>
  </si>
  <si>
    <t xml:space="preserve">34211026323</t>
  </si>
  <si>
    <t xml:space="preserve">付晓艳</t>
  </si>
  <si>
    <t xml:space="preserve">重庆市大足区双桥实验中学1人、重庆市大足区龙西中学1人、重庆市大足区海棠中学3人</t>
  </si>
  <si>
    <t xml:space="preserve">初中语文教师</t>
  </si>
  <si>
    <t xml:space="preserve">34211027703</t>
  </si>
  <si>
    <t xml:space="preserve">吴双</t>
  </si>
  <si>
    <t xml:space="preserve">34211042620</t>
  </si>
  <si>
    <t xml:space="preserve">李慧英</t>
  </si>
  <si>
    <t xml:space="preserve">34211031513</t>
  </si>
  <si>
    <t xml:space="preserve">余胜强</t>
  </si>
  <si>
    <t xml:space="preserve">34211026114</t>
  </si>
  <si>
    <t xml:space="preserve">邓理洋</t>
  </si>
  <si>
    <t xml:space="preserve">34211031009</t>
  </si>
  <si>
    <t xml:space="preserve">邓红鹏</t>
  </si>
  <si>
    <t xml:space="preserve">34211041830</t>
  </si>
  <si>
    <t xml:space="preserve">黄光玉</t>
  </si>
  <si>
    <t xml:space="preserve">34211030622</t>
  </si>
  <si>
    <t xml:space="preserve">胡宜茁</t>
  </si>
  <si>
    <t xml:space="preserve">34211034110</t>
  </si>
  <si>
    <t xml:space="preserve">广学娅</t>
  </si>
  <si>
    <t xml:space="preserve">34211044404</t>
  </si>
  <si>
    <t xml:space="preserve">万丽萍</t>
  </si>
  <si>
    <t xml:space="preserve">34211030620</t>
  </si>
  <si>
    <t xml:space="preserve">魏妍林</t>
  </si>
  <si>
    <t xml:space="preserve">34211028829</t>
  </si>
  <si>
    <t xml:space="preserve">薛瑞</t>
  </si>
  <si>
    <t xml:space="preserve">34211027714</t>
  </si>
  <si>
    <t xml:space="preserve">徐洁</t>
  </si>
  <si>
    <t xml:space="preserve">34211027819</t>
  </si>
  <si>
    <t xml:space="preserve">熊茜</t>
  </si>
  <si>
    <t xml:space="preserve">34211025419</t>
  </si>
  <si>
    <t xml:space="preserve">罗婷婷</t>
  </si>
  <si>
    <t xml:space="preserve">34211040403</t>
  </si>
  <si>
    <t xml:space="preserve">王莉</t>
  </si>
  <si>
    <t xml:space="preserve">大足区事业单位2023年第一季度公开招聘工作人员笔试、面试、总成绩及体检人员公布表（四面试室）</t>
  </si>
  <si>
    <t xml:space="preserve">重庆市大足中学</t>
  </si>
  <si>
    <t xml:space="preserve">高中语文教师岗2</t>
  </si>
  <si>
    <t xml:space="preserve">34211043602</t>
  </si>
  <si>
    <t xml:space="preserve">夏远木</t>
  </si>
  <si>
    <t xml:space="preserve">34211033526</t>
  </si>
  <si>
    <t xml:space="preserve">廖芸</t>
  </si>
  <si>
    <t xml:space="preserve">34211040528</t>
  </si>
  <si>
    <t xml:space="preserve">刘芷汀</t>
  </si>
  <si>
    <t xml:space="preserve">34211032808</t>
  </si>
  <si>
    <t xml:space="preserve">张斯旖</t>
  </si>
  <si>
    <t xml:space="preserve">34211031811</t>
  </si>
  <si>
    <t xml:space="preserve">程滟淋</t>
  </si>
  <si>
    <t xml:space="preserve">34211031108</t>
  </si>
  <si>
    <t xml:space="preserve">陈雨</t>
  </si>
  <si>
    <t xml:space="preserve">34211034705</t>
  </si>
  <si>
    <t xml:space="preserve">郎霞</t>
  </si>
  <si>
    <t xml:space="preserve">34211040921</t>
  </si>
  <si>
    <t xml:space="preserve">汤栩</t>
  </si>
  <si>
    <t xml:space="preserve">34211025708</t>
  </si>
  <si>
    <t xml:space="preserve">雷默涵</t>
  </si>
  <si>
    <t xml:space="preserve">34211020104</t>
  </si>
  <si>
    <t xml:space="preserve">廖明玲</t>
  </si>
  <si>
    <t xml:space="preserve">34211021111</t>
  </si>
  <si>
    <t xml:space="preserve">贾丽琼</t>
  </si>
  <si>
    <t xml:space="preserve">34211022027</t>
  </si>
  <si>
    <t xml:space="preserve">钟玲</t>
  </si>
  <si>
    <t xml:space="preserve">34211035028</t>
  </si>
  <si>
    <t xml:space="preserve">张佳华</t>
  </si>
  <si>
    <t xml:space="preserve">34211033713</t>
  </si>
  <si>
    <t xml:space="preserve">张伶俐</t>
  </si>
  <si>
    <t xml:space="preserve">34211044116</t>
  </si>
  <si>
    <t xml:space="preserve">邹鑫</t>
  </si>
  <si>
    <t xml:space="preserve">34211025113</t>
  </si>
  <si>
    <t xml:space="preserve">陈俊</t>
  </si>
  <si>
    <t xml:space="preserve">高中语文教师岗1</t>
  </si>
  <si>
    <t xml:space="preserve">34211030527</t>
  </si>
  <si>
    <t xml:space="preserve">田雪玲</t>
  </si>
  <si>
    <t xml:space="preserve">34211034924</t>
  </si>
  <si>
    <t xml:space="preserve">袁怡</t>
  </si>
  <si>
    <t xml:space="preserve">34211025522</t>
  </si>
  <si>
    <t xml:space="preserve">杨薪樾</t>
  </si>
  <si>
    <t xml:space="preserve">34211030301</t>
  </si>
  <si>
    <t xml:space="preserve">刘未希</t>
  </si>
  <si>
    <t xml:space="preserve">34211028119</t>
  </si>
  <si>
    <t xml:space="preserve">唐付春</t>
  </si>
  <si>
    <t xml:space="preserve">34211032528</t>
  </si>
  <si>
    <t xml:space="preserve">张译</t>
  </si>
  <si>
    <t xml:space="preserve">34211020305</t>
  </si>
  <si>
    <t xml:space="preserve">吴昆霖</t>
  </si>
  <si>
    <t xml:space="preserve">34211024330</t>
  </si>
  <si>
    <t xml:space="preserve">黄怡瑾</t>
  </si>
  <si>
    <t xml:space="preserve">34211031211</t>
  </si>
  <si>
    <t xml:space="preserve">张丽君</t>
  </si>
  <si>
    <t xml:space="preserve">34211033527</t>
  </si>
  <si>
    <t xml:space="preserve">陆贵琼</t>
  </si>
  <si>
    <t xml:space="preserve">34211043316</t>
  </si>
  <si>
    <t xml:space="preserve">刘炫宏</t>
  </si>
  <si>
    <t xml:space="preserve">34211027324</t>
  </si>
  <si>
    <t xml:space="preserve">章瑶</t>
  </si>
  <si>
    <t xml:space="preserve">34211027621</t>
  </si>
  <si>
    <t xml:space="preserve">敖佳荣</t>
  </si>
  <si>
    <t xml:space="preserve">34211043906</t>
  </si>
  <si>
    <t xml:space="preserve">周佳全</t>
  </si>
  <si>
    <t xml:space="preserve">34211021827</t>
  </si>
  <si>
    <t xml:space="preserve">陈冰</t>
  </si>
  <si>
    <t xml:space="preserve">大足区事业单位2023年第一季度公开招聘工作人员笔试、面试、总成绩及体检人员公布表（三面试室）</t>
  </si>
  <si>
    <t xml:space="preserve">重庆市大足区双路中学1人、重庆市大足区双桥实验中学1人、重庆市大足区回龙中学1人、重庆市大足区龙西中学2人</t>
  </si>
  <si>
    <t xml:space="preserve">初中数学教师</t>
  </si>
  <si>
    <t xml:space="preserve">34211023527</t>
  </si>
  <si>
    <t xml:space="preserve">崔焱</t>
  </si>
  <si>
    <t xml:space="preserve">34211044103</t>
  </si>
  <si>
    <t xml:space="preserve">何佳</t>
  </si>
  <si>
    <t xml:space="preserve">34211042030</t>
  </si>
  <si>
    <t xml:space="preserve">刘照龙</t>
  </si>
  <si>
    <t xml:space="preserve">34211033112</t>
  </si>
  <si>
    <t xml:space="preserve">刘甄楝</t>
  </si>
  <si>
    <t xml:space="preserve">34211040220</t>
  </si>
  <si>
    <t xml:space="preserve">朱桂宏</t>
  </si>
  <si>
    <t xml:space="preserve">34211034018</t>
  </si>
  <si>
    <t xml:space="preserve">高炼</t>
  </si>
  <si>
    <t xml:space="preserve">34211032711</t>
  </si>
  <si>
    <t xml:space="preserve">冉霜</t>
  </si>
  <si>
    <t xml:space="preserve">34211027814</t>
  </si>
  <si>
    <t xml:space="preserve">杨小锐</t>
  </si>
  <si>
    <t xml:space="preserve">34211032620</t>
  </si>
  <si>
    <t xml:space="preserve">姜全林</t>
  </si>
  <si>
    <t xml:space="preserve">34211041501</t>
  </si>
  <si>
    <t xml:space="preserve">张娇</t>
  </si>
  <si>
    <t xml:space="preserve">34211033811</t>
  </si>
  <si>
    <t xml:space="preserve">王小季</t>
  </si>
  <si>
    <t xml:space="preserve">34211021808</t>
  </si>
  <si>
    <t xml:space="preserve">彭渝琳</t>
  </si>
  <si>
    <t xml:space="preserve">34211021006</t>
  </si>
  <si>
    <t xml:space="preserve">翁发明</t>
  </si>
  <si>
    <t xml:space="preserve">34211031725</t>
  </si>
  <si>
    <t xml:space="preserve">何漱石</t>
  </si>
  <si>
    <t xml:space="preserve">34211023523</t>
  </si>
  <si>
    <t xml:space="preserve">张娟</t>
  </si>
  <si>
    <t xml:space="preserve">重庆市大足区石马中学1人、重庆市大足区中敖中学1人、重庆市大足区海棠中学3人</t>
  </si>
  <si>
    <t xml:space="preserve">34211044724</t>
  </si>
  <si>
    <t xml:space="preserve">雷蕾</t>
  </si>
  <si>
    <t xml:space="preserve">34211026207</t>
  </si>
  <si>
    <t xml:space="preserve">李德铭</t>
  </si>
  <si>
    <t xml:space="preserve">34211027705</t>
  </si>
  <si>
    <t xml:space="preserve">程绮</t>
  </si>
  <si>
    <t xml:space="preserve">34211027927</t>
  </si>
  <si>
    <t xml:space="preserve">田小娟</t>
  </si>
  <si>
    <t xml:space="preserve">34211032120</t>
  </si>
  <si>
    <t xml:space="preserve">李莹</t>
  </si>
  <si>
    <t xml:space="preserve">34211041109</t>
  </si>
  <si>
    <t xml:space="preserve">王杰</t>
  </si>
  <si>
    <t xml:space="preserve">34211021803</t>
  </si>
  <si>
    <t xml:space="preserve">王阅</t>
  </si>
  <si>
    <t xml:space="preserve">34211033318</t>
  </si>
  <si>
    <t xml:space="preserve">程佳</t>
  </si>
  <si>
    <t xml:space="preserve">34211042119</t>
  </si>
  <si>
    <t xml:space="preserve">谭海冰</t>
  </si>
  <si>
    <t xml:space="preserve">34211024601</t>
  </si>
  <si>
    <t xml:space="preserve">梁洪莲</t>
  </si>
  <si>
    <t xml:space="preserve">34211021609</t>
  </si>
  <si>
    <t xml:space="preserve">谭鑫</t>
  </si>
  <si>
    <t xml:space="preserve">34211030814</t>
  </si>
  <si>
    <t xml:space="preserve">马彩虹</t>
  </si>
  <si>
    <t xml:space="preserve">34211031208</t>
  </si>
  <si>
    <t xml:space="preserve">丁政</t>
  </si>
  <si>
    <t xml:space="preserve">34211041213</t>
  </si>
  <si>
    <t xml:space="preserve">何姈书</t>
  </si>
  <si>
    <t xml:space="preserve">34211022405</t>
  </si>
  <si>
    <t xml:space="preserve">何启伟</t>
  </si>
  <si>
    <t xml:space="preserve">大足区事业单位2023年第一季度公开招聘工作人员笔试、面试、总成绩及体检人员公布表（二面试室）</t>
  </si>
  <si>
    <t xml:space="preserve">重庆市大足第一中学校3人、重庆市大足田家炳中学校3人、重庆市双桥中学2人</t>
  </si>
  <si>
    <t xml:space="preserve">高中数学教师</t>
  </si>
  <si>
    <t xml:space="preserve">34211030926</t>
  </si>
  <si>
    <t xml:space="preserve">郑潘潘</t>
  </si>
  <si>
    <t xml:space="preserve">34211030430</t>
  </si>
  <si>
    <t xml:space="preserve">陈俊兴</t>
  </si>
  <si>
    <t xml:space="preserve">34211028024</t>
  </si>
  <si>
    <t xml:space="preserve">廖雯静</t>
  </si>
  <si>
    <t xml:space="preserve">34211024516</t>
  </si>
  <si>
    <t xml:space="preserve">李心靖</t>
  </si>
  <si>
    <t xml:space="preserve">34211025902</t>
  </si>
  <si>
    <t xml:space="preserve">秦欢欢</t>
  </si>
  <si>
    <t xml:space="preserve">34211040709</t>
  </si>
  <si>
    <t xml:space="preserve">梅悦</t>
  </si>
  <si>
    <t xml:space="preserve">34211023509</t>
  </si>
  <si>
    <t xml:space="preserve">聂黎雯</t>
  </si>
  <si>
    <t xml:space="preserve">34211042714</t>
  </si>
  <si>
    <t xml:space="preserve">谭姝姝</t>
  </si>
  <si>
    <t xml:space="preserve">34211023415</t>
  </si>
  <si>
    <t xml:space="preserve">刘孝林</t>
  </si>
  <si>
    <t xml:space="preserve">34211032911</t>
  </si>
  <si>
    <t xml:space="preserve">周登登</t>
  </si>
  <si>
    <t xml:space="preserve">34211043825</t>
  </si>
  <si>
    <t xml:space="preserve">尹杰</t>
  </si>
  <si>
    <t xml:space="preserve">34211040124</t>
  </si>
  <si>
    <t xml:space="preserve">封文博</t>
  </si>
  <si>
    <t xml:space="preserve">34211032023</t>
  </si>
  <si>
    <t xml:space="preserve">黄秋红</t>
  </si>
  <si>
    <t xml:space="preserve">34211031605</t>
  </si>
  <si>
    <t xml:space="preserve">杨浩宇</t>
  </si>
  <si>
    <t xml:space="preserve">34211040807</t>
  </si>
  <si>
    <t xml:space="preserve">陈婉婷</t>
  </si>
  <si>
    <t xml:space="preserve">34211032727</t>
  </si>
  <si>
    <t xml:space="preserve">余松</t>
  </si>
  <si>
    <t xml:space="preserve">34211025008</t>
  </si>
  <si>
    <t xml:space="preserve">彭露姚</t>
  </si>
  <si>
    <t xml:space="preserve">34211029024</t>
  </si>
  <si>
    <t xml:space="preserve">陈永华</t>
  </si>
  <si>
    <t xml:space="preserve">34211031506</t>
  </si>
  <si>
    <t xml:space="preserve">张林</t>
  </si>
  <si>
    <t xml:space="preserve">34211024308</t>
  </si>
  <si>
    <t xml:space="preserve">邵光权</t>
  </si>
  <si>
    <t xml:space="preserve">34211027815</t>
  </si>
  <si>
    <t xml:space="preserve">陶卫星</t>
  </si>
  <si>
    <t xml:space="preserve">34211043003</t>
  </si>
  <si>
    <t xml:space="preserve">叶梦源</t>
  </si>
  <si>
    <t xml:space="preserve">34211034426</t>
  </si>
  <si>
    <t xml:space="preserve">张清清</t>
  </si>
  <si>
    <t xml:space="preserve">34211027702</t>
  </si>
  <si>
    <t xml:space="preserve">李洪燕</t>
  </si>
  <si>
    <t xml:space="preserve">34211031705</t>
  </si>
  <si>
    <t xml:space="preserve">刘思梦</t>
  </si>
  <si>
    <t xml:space="preserve">大足区事业单位2023年第一季度公开招聘工作人员笔试、面试、总成绩及体检人员公布表（一面试室）</t>
  </si>
  <si>
    <t xml:space="preserve">职教数学教师</t>
  </si>
  <si>
    <t xml:space="preserve">34211033119</t>
  </si>
  <si>
    <t xml:space="preserve">梁楠</t>
  </si>
  <si>
    <t xml:space="preserve">34211020602</t>
  </si>
  <si>
    <t xml:space="preserve">王爱英</t>
  </si>
  <si>
    <t xml:space="preserve">34211022326</t>
  </si>
  <si>
    <t xml:space="preserve">王娅</t>
  </si>
  <si>
    <t xml:space="preserve">34211041621</t>
  </si>
  <si>
    <t xml:space="preserve">邹银连</t>
  </si>
  <si>
    <t xml:space="preserve">34211025119</t>
  </si>
  <si>
    <t xml:space="preserve">王昌林</t>
  </si>
  <si>
    <t xml:space="preserve">34211032513</t>
  </si>
  <si>
    <t xml:space="preserve">刘珊</t>
  </si>
  <si>
    <t xml:space="preserve">34211034304</t>
  </si>
  <si>
    <t xml:space="preserve">陈雅倩</t>
  </si>
  <si>
    <t xml:space="preserve">34211025701</t>
  </si>
  <si>
    <t xml:space="preserve">胡寒</t>
  </si>
  <si>
    <t xml:space="preserve">34211023029</t>
  </si>
  <si>
    <t xml:space="preserve">蒋於恩</t>
  </si>
  <si>
    <t xml:space="preserve">34211025623</t>
  </si>
  <si>
    <t xml:space="preserve">陈越</t>
  </si>
  <si>
    <t xml:space="preserve">34211027708</t>
  </si>
  <si>
    <t xml:space="preserve">王雅卉</t>
  </si>
  <si>
    <t xml:space="preserve">34211031719</t>
  </si>
  <si>
    <t xml:space="preserve">张玉洁</t>
  </si>
  <si>
    <t xml:space="preserve">34211042224</t>
  </si>
  <si>
    <t xml:space="preserve">蔡森林</t>
  </si>
  <si>
    <t xml:space="preserve">34211034523</t>
  </si>
  <si>
    <t xml:space="preserve">陈宇</t>
  </si>
  <si>
    <t xml:space="preserve">34211032902</t>
  </si>
  <si>
    <t xml:space="preserve">何昌杰</t>
  </si>
  <si>
    <t xml:space="preserve">34211021526</t>
  </si>
  <si>
    <t xml:space="preserve">李梦珂</t>
  </si>
  <si>
    <t xml:space="preserve">34211044428</t>
  </si>
  <si>
    <t xml:space="preserve">廖香雨</t>
  </si>
  <si>
    <t xml:space="preserve">34211027501</t>
  </si>
  <si>
    <t xml:space="preserve">陈馨</t>
  </si>
  <si>
    <t xml:space="preserve">34211031320</t>
  </si>
  <si>
    <t xml:space="preserve">周虹</t>
  </si>
  <si>
    <t xml:space="preserve">34211041612</t>
  </si>
  <si>
    <t xml:space="preserve">彭家玉</t>
  </si>
  <si>
    <t xml:space="preserve">34211024704</t>
  </si>
  <si>
    <t xml:space="preserve">张勇</t>
  </si>
  <si>
    <t xml:space="preserve">34211031210</t>
  </si>
  <si>
    <t xml:space="preserve">周俊宇</t>
  </si>
  <si>
    <t xml:space="preserve">34211040405</t>
  </si>
  <si>
    <t xml:space="preserve">杨君</t>
  </si>
  <si>
    <t xml:space="preserve">34211026009</t>
  </si>
  <si>
    <t xml:space="preserve">唐小雪</t>
  </si>
  <si>
    <t xml:space="preserve">34211026410</t>
  </si>
  <si>
    <t xml:space="preserve">王智</t>
  </si>
  <si>
    <t xml:space="preserve">34211026420</t>
  </si>
  <si>
    <t xml:space="preserve">邓红梅</t>
  </si>
  <si>
    <t xml:space="preserve">34211027209</t>
  </si>
  <si>
    <t xml:space="preserve">徐艳琴</t>
  </si>
  <si>
    <t xml:space="preserve">34211027009</t>
  </si>
  <si>
    <t xml:space="preserve">田磊</t>
  </si>
  <si>
    <t xml:space="preserve">34211042016</t>
  </si>
  <si>
    <t xml:space="preserve">倪雨星</t>
  </si>
</sst>
</file>

<file path=xl/styles.xml><?xml version="1.0" encoding="utf-8"?>
<styleSheet xmlns:x16r2="http://schemas.microsoft.com/office/spreadsheetml/2015/02/main" xmlns:x14ac="http://schemas.microsoft.com/office/spreadsheetml/2009/9/ac" xmlns:mc="http://schemas.openxmlformats.org/markup-compatibility/2006" xmlns="http://schemas.openxmlformats.org/spreadsheetml/2006/main" mc:Ignorable="x14ac x16r2">
  <numFmts count="7">
    <numFmt numFmtId="176" formatCode="_-&quot;￥&quot;* #,##0_-;\-&quot;￥&quot;* #,##0_-;_-&quot;￥&quot;* &quot;-&quot;_-;_-@_-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* #,##0.00_-;\-* #,##0.00_-;_-* &quot;-&quot;??_-;_-@_-"/>
    <numFmt numFmtId="180" formatCode="0.00_);[Red]\(0.00\)"/>
    <numFmt numFmtId="181" formatCode="0_ "/>
    <numFmt numFmtId="182" formatCode="0.00_ "/>
  </numFmts>
  <fonts count="48">
    <font>
      <sz val="12.000000"/>
      <name val="宋体"/>
      <charset val="134"/>
    </font>
    <font>
      <sz val="11.000000"/>
      <name val="宋体"/>
      <charset val="134"/>
    </font>
    <font>
      <sz val="11.000000"/>
      <color theme="1" tint="0.000000"/>
      <name val="宋体"/>
      <charset val="134"/>
      <scheme val="minor"/>
    </font>
    <font>
      <sz val="11.000000"/>
      <color indexed="8"/>
      <name val="宋体"/>
      <charset val="134"/>
    </font>
    <font>
      <sz val="11.000000"/>
      <color indexed="62"/>
      <name val="宋体"/>
      <charset val="134"/>
    </font>
    <font>
      <b val="1"/>
      <sz val="11.000000"/>
      <color rgb="FFFA7D00"/>
      <name val="宋体"/>
      <charset val="134"/>
      <scheme val="minor"/>
    </font>
    <font>
      <sz val="11.000000"/>
      <color indexed="16"/>
      <name val="宋体"/>
      <charset val="134"/>
    </font>
    <font>
      <sz val="11.000000"/>
      <color indexed="9"/>
      <name val="宋体"/>
      <charset val="134"/>
    </font>
    <font>
      <sz val="12.000000"/>
      <color indexed="12"/>
      <u val="single"/>
      <name val="宋体"/>
      <charset val="134"/>
    </font>
    <font>
      <sz val="12.000000"/>
      <color indexed="36"/>
      <u val="single"/>
      <name val="宋体"/>
      <charset val="134"/>
    </font>
    <font>
      <b val="1"/>
      <sz val="11.000000"/>
      <color indexed="62"/>
      <name val="宋体"/>
      <charset val="134"/>
    </font>
    <font>
      <sz val="11.000000"/>
      <color indexed="10"/>
      <name val="宋体"/>
      <charset val="134"/>
    </font>
    <font>
      <b val="1"/>
      <sz val="18.000000"/>
      <color indexed="62"/>
      <name val="宋体"/>
      <charset val="134"/>
    </font>
    <font>
      <i val="1"/>
      <sz val="11.000000"/>
      <color indexed="23"/>
      <name val="宋体"/>
      <charset val="134"/>
    </font>
    <font>
      <b val="1"/>
      <sz val="15.000000"/>
      <color indexed="62"/>
      <name val="宋体"/>
      <charset val="134"/>
    </font>
    <font>
      <b val="1"/>
      <sz val="13.000000"/>
      <color indexed="62"/>
      <name val="宋体"/>
      <charset val="134"/>
    </font>
    <font>
      <b val="1"/>
      <sz val="11.000000"/>
      <color indexed="63"/>
      <name val="宋体"/>
      <charset val="134"/>
    </font>
    <font>
      <b val="1"/>
      <sz val="11.000000"/>
      <color indexed="53"/>
      <name val="宋体"/>
      <charset val="134"/>
    </font>
    <font>
      <b val="1"/>
      <sz val="11.000000"/>
      <color indexed="9"/>
      <name val="宋体"/>
      <charset val="134"/>
    </font>
    <font>
      <sz val="11.000000"/>
      <color indexed="53"/>
      <name val="宋体"/>
      <charset val="134"/>
    </font>
    <font>
      <b val="1"/>
      <sz val="11.000000"/>
      <color indexed="8"/>
      <name val="宋体"/>
      <charset val="134"/>
    </font>
    <font>
      <sz val="11.000000"/>
      <color indexed="17"/>
      <name val="宋体"/>
      <charset val="134"/>
    </font>
    <font>
      <sz val="11.000000"/>
      <color indexed="19"/>
      <name val="宋体"/>
      <charset val="134"/>
    </font>
    <font>
      <b val="1"/>
      <sz val="11.000000"/>
      <color rgb="FF3F3F3F"/>
      <name val="宋体"/>
      <charset val="134"/>
      <scheme val="minor"/>
    </font>
    <font>
      <sz val="11.000000"/>
      <color rgb="FF9C6500"/>
      <name val="宋体"/>
      <charset val="134"/>
      <scheme val="minor"/>
    </font>
    <font>
      <sz val="11.000000"/>
      <color theme="0" tint="0.000000"/>
      <name val="宋体"/>
      <charset val="134"/>
      <scheme val="minor"/>
    </font>
    <font>
      <b val="1"/>
      <sz val="15.000000"/>
      <color theme="3" tint="0.000000"/>
      <name val="宋体"/>
      <charset val="134"/>
      <scheme val="minor"/>
    </font>
    <font>
      <b val="1"/>
      <sz val="13.000000"/>
      <color theme="3" tint="0.000000"/>
      <name val="宋体"/>
      <charset val="134"/>
      <scheme val="minor"/>
    </font>
    <font>
      <b val="1"/>
      <sz val="11.000000"/>
      <color theme="3" tint="0.000000"/>
      <name val="宋体"/>
      <charset val="134"/>
      <scheme val="minor"/>
    </font>
    <font>
      <b val="1"/>
      <sz val="18.000000"/>
      <color theme="3" tint="0.000000"/>
      <name val="宋体"/>
      <charset val="134"/>
      <scheme val="major"/>
    </font>
    <font>
      <sz val="11.000000"/>
      <color rgb="FF9C0006"/>
      <name val="宋体"/>
      <charset val="134"/>
      <scheme val="minor"/>
    </font>
    <font>
      <sz val="11.000000"/>
      <color rgb="FF000000"/>
      <name val="宋体"/>
      <charset val="134"/>
      <scheme val="minor"/>
    </font>
    <font>
      <sz val="11.000000"/>
      <color rgb="FF3F3F76"/>
      <name val="宋体"/>
      <charset val="134"/>
      <scheme val="minor"/>
    </font>
    <font>
      <sz val="12.000000"/>
      <name val="宋体"/>
      <charset val="134"/>
      <scheme val="minor"/>
    </font>
    <font>
      <sz val="11.000000"/>
      <color rgb="FFFF0000"/>
      <name val="宋体"/>
      <charset val="134"/>
      <scheme val="minor"/>
    </font>
    <font>
      <sz val="11.000000"/>
      <color indexed="8"/>
      <name val="宋体"/>
      <charset val="134"/>
      <scheme val="minor"/>
    </font>
    <font>
      <sz val="11.000000"/>
      <color rgb="FFFA7D00"/>
      <name val="宋体"/>
      <charset val="134"/>
      <scheme val="minor"/>
    </font>
    <font>
      <sz val="11.000000"/>
      <color rgb="FF006100"/>
      <name val="宋体"/>
      <charset val="134"/>
      <scheme val="minor"/>
    </font>
    <font>
      <b val="1"/>
      <sz val="11.000000"/>
      <color theme="1" tint="0.000000"/>
      <name val="宋体"/>
      <charset val="134"/>
      <scheme val="minor"/>
    </font>
    <font>
      <b val="1"/>
      <sz val="11.000000"/>
      <color theme="0" tint="0.000000"/>
      <name val="宋体"/>
      <charset val="134"/>
      <scheme val="minor"/>
    </font>
    <font>
      <i val="1"/>
      <sz val="11.000000"/>
      <color rgb="FF7F7F7F"/>
      <name val="宋体"/>
      <charset val="134"/>
      <scheme val="minor"/>
    </font>
    <font>
      <b val="1"/>
      <sz val="12.000000"/>
      <name val="宋体"/>
      <charset val="134"/>
    </font>
    <font>
      <sz val="11.000000"/>
      <name val="方正仿宋_GBK"/>
      <charset val="134"/>
      <family val="4"/>
    </font>
    <font>
      <b val="1"/>
      <sz val="18.000000"/>
      <name val="黑体"/>
      <charset val="134"/>
      <family val="3"/>
    </font>
    <font>
      <b val="1"/>
      <sz val="14.000000"/>
      <name val="仿宋_GB2312"/>
      <charset val="134"/>
      <family val="3"/>
    </font>
    <font>
      <sz val="11.000000"/>
      <color theme="1" tint="0.000000"/>
      <name val="方正仿宋_GBK"/>
      <charset val="134"/>
      <family val="4"/>
    </font>
    <font>
      <sz val="10.000000"/>
      <color theme="1" tint="0.000000"/>
      <name val="方正仿宋_GBK"/>
      <charset val="134"/>
      <family val="4"/>
    </font>
    <font>
      <sz val="12.000000"/>
      <color theme="1" tint="0.000000"/>
      <name val="宋体"/>
      <charset val="134"/>
    </font>
  </fonts>
  <fills count="50">
    <fill>
      <patternFill patternType="none"/>
    </fill>
    <fill>
      <patternFill patternType="gray125">
        <fgColor indexed="64"/>
        <bgColor indexed="65"/>
      </patternFill>
    </fill>
    <fill>
      <patternFill patternType="solid">
        <fgColor theme="4" tint="0.79998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 tint="0.39997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000000"/>
        <bgColor indexed="64"/>
      </patternFill>
    </fill>
    <fill>
      <patternFill patternType="solid">
        <fgColor theme="4" tint="0.0000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000000"/>
        <bgColor indexed="64"/>
      </patternFill>
    </fill>
    <fill>
      <patternFill patternType="solid">
        <fgColor theme="9" tint="0.00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000000"/>
        <bgColor indexed="64"/>
      </patternFill>
    </fill>
    <fill>
      <patternFill patternType="solid">
        <fgColor theme="6" tint="0.000000"/>
        <bgColor indexed="64"/>
      </patternFill>
    </fill>
    <fill>
      <patternFill patternType="solid">
        <fgColor theme="0" tint="0.00000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000000"/>
      </bottom>
      <diagonal/>
    </border>
    <border>
      <left/>
      <right/>
      <top/>
      <bottom style="thick">
        <color theme="4" tint="0.499985"/>
      </bottom>
      <diagonal/>
    </border>
    <border>
      <left/>
      <right/>
      <top/>
      <bottom style="medium">
        <color theme="4" tint="0.399976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 tint="0.000000"/>
      </top>
      <bottom style="double">
        <color theme="4" tint="0.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77">
    <xf numFmtId="0" fontId="0" fillId="0" borderId="0">
      <alignment horizontal="general" vertical="center" shrinkToFit="0" wrapText="0"/>
    </xf>
    <xf numFmtId="0" fontId="1" fillId="0" borderId="0">
      <alignment horizontal="general" vertical="center" shrinkToFit="0" wrapText="0"/>
    </xf>
    <xf numFmtId="0" fontId="1" fillId="0" borderId="0">
      <alignment horizontal="general" vertical="center" shrinkToFit="0" wrapText="0"/>
    </xf>
    <xf numFmtId="0" fontId="1" fillId="0" borderId="0">
      <alignment horizontal="general" vertical="center" shrinkToFit="0" wrapText="0"/>
    </xf>
    <xf numFmtId="0" fontId="1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176" fontId="0" fillId="0" borderId="0">
      <alignment horizontal="general" vertical="center" shrinkToFit="0" wrapText="0"/>
    </xf>
    <xf numFmtId="0" fontId="2" fillId="2" borderId="0">
      <alignment horizontal="general" vertical="center" shrinkToFit="0" wrapText="0"/>
    </xf>
    <xf numFmtId="177" fontId="0" fillId="0" borderId="0">
      <alignment horizontal="general" vertical="center" shrinkToFit="0" wrapText="0"/>
    </xf>
    <xf numFmtId="0" fontId="2" fillId="0" borderId="0">
      <alignment horizontal="general" vertical="bottom" shrinkToFit="0" wrapText="0"/>
    </xf>
    <xf numFmtId="0" fontId="3" fillId="3" borderId="0">
      <alignment horizontal="general" vertical="center" shrinkToFit="0" wrapText="0"/>
    </xf>
    <xf numFmtId="0" fontId="4" fillId="4" borderId="1">
      <alignment horizontal="general" vertical="center" shrinkToFit="0" wrapText="0"/>
    </xf>
    <xf numFmtId="178" fontId="0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3" fillId="5" borderId="0">
      <alignment horizontal="general" vertical="center" shrinkToFit="0" wrapText="0"/>
    </xf>
    <xf numFmtId="0" fontId="5" fillId="6" borderId="2">
      <alignment horizontal="general" vertical="center" shrinkToFit="0" wrapText="0"/>
    </xf>
    <xf numFmtId="179" fontId="0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6" fillId="7" borderId="0">
      <alignment horizontal="general" vertical="center" shrinkToFit="0" wrapText="0"/>
    </xf>
    <xf numFmtId="0" fontId="7" fillId="8" borderId="0">
      <alignment horizontal="general" vertical="center" shrinkToFit="0" wrapText="0"/>
    </xf>
    <xf numFmtId="0" fontId="8" fillId="0" borderId="0">
      <alignment horizontal="general" vertical="top" shrinkToFit="0" wrapText="0"/>
    </xf>
    <xf numFmtId="9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9" fillId="0" borderId="0">
      <alignment horizontal="general" vertical="top" shrinkToFit="0" wrapText="0"/>
    </xf>
    <xf numFmtId="0" fontId="0" fillId="3" borderId="3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1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11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7" fillId="9" borderId="0">
      <alignment horizontal="general" vertical="center" shrinkToFit="0" wrapText="0"/>
    </xf>
    <xf numFmtId="0" fontId="12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13" fillId="0" borderId="0">
      <alignment horizontal="general" vertical="center" shrinkToFit="0" wrapText="0"/>
    </xf>
    <xf numFmtId="0" fontId="14" fillId="0" borderId="4">
      <alignment horizontal="general" vertical="center" shrinkToFit="0" wrapText="0"/>
    </xf>
    <xf numFmtId="0" fontId="15" fillId="0" borderId="5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10" fillId="0" borderId="6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7" fillId="8" borderId="0">
      <alignment horizontal="general" vertical="center" shrinkToFit="0" wrapText="0"/>
    </xf>
    <xf numFmtId="0" fontId="7" fillId="8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16" fillId="10" borderId="7">
      <alignment horizontal="general" vertical="center" shrinkToFit="0" wrapText="0"/>
    </xf>
    <xf numFmtId="0" fontId="17" fillId="10" borderId="1">
      <alignment horizontal="general" vertical="center" shrinkToFit="0" wrapText="0"/>
    </xf>
    <xf numFmtId="0" fontId="2" fillId="11" borderId="0">
      <alignment horizontal="general" vertical="center" shrinkToFit="0" wrapText="0"/>
    </xf>
    <xf numFmtId="0" fontId="18" fillId="12" borderId="8">
      <alignment horizontal="general" vertical="center" shrinkToFit="0" wrapText="0"/>
    </xf>
    <xf numFmtId="0" fontId="2" fillId="0" borderId="0">
      <alignment horizontal="general" vertical="bottom" shrinkToFit="0" wrapText="0"/>
    </xf>
    <xf numFmtId="0" fontId="3" fillId="3" borderId="0">
      <alignment horizontal="general" vertical="center" shrinkToFit="0" wrapText="0"/>
    </xf>
    <xf numFmtId="0" fontId="2" fillId="0" borderId="0">
      <alignment horizontal="general" vertical="bottom" shrinkToFit="0" wrapText="0"/>
    </xf>
    <xf numFmtId="0" fontId="7" fillId="13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19" fillId="0" borderId="9">
      <alignment horizontal="general" vertical="center" shrinkToFit="0" wrapText="0"/>
    </xf>
    <xf numFmtId="0" fontId="20" fillId="0" borderId="10">
      <alignment horizontal="general" vertical="center" shrinkToFit="0" wrapText="0"/>
    </xf>
    <xf numFmtId="0" fontId="21" fillId="5" borderId="0">
      <alignment horizontal="general" vertical="center" shrinkToFit="0" wrapText="0"/>
    </xf>
    <xf numFmtId="0" fontId="2" fillId="0" borderId="0">
      <alignment horizontal="general" vertical="bottom" shrinkToFit="0" wrapText="0"/>
    </xf>
    <xf numFmtId="0" fontId="22" fillId="14" borderId="0">
      <alignment horizontal="general" vertical="center" shrinkToFit="0" wrapText="0"/>
    </xf>
    <xf numFmtId="0" fontId="2" fillId="0" borderId="0">
      <alignment horizontal="general" vertical="bottom" shrinkToFit="0" wrapText="0"/>
    </xf>
    <xf numFmtId="0" fontId="3" fillId="15" borderId="0">
      <alignment horizontal="general" vertical="center" shrinkToFit="0" wrapText="0"/>
    </xf>
    <xf numFmtId="0" fontId="2" fillId="0" borderId="0">
      <alignment horizontal="general" vertical="bottom" shrinkToFit="0" wrapText="0"/>
    </xf>
    <xf numFmtId="0" fontId="7" fillId="16" borderId="0">
      <alignment horizontal="general" vertical="center" shrinkToFit="0" wrapText="0"/>
    </xf>
    <xf numFmtId="0" fontId="3" fillId="15" borderId="0">
      <alignment horizontal="general" vertical="center" shrinkToFit="0" wrapText="0"/>
    </xf>
    <xf numFmtId="0" fontId="3" fillId="17" borderId="0">
      <alignment horizontal="general" vertical="center" shrinkToFit="0" wrapText="0"/>
    </xf>
    <xf numFmtId="0" fontId="23" fillId="6" borderId="11">
      <alignment horizontal="general" vertical="center" shrinkToFit="0" wrapText="0"/>
    </xf>
    <xf numFmtId="0" fontId="3" fillId="3" borderId="0">
      <alignment horizontal="general" vertical="center" shrinkToFit="0" wrapText="0"/>
    </xf>
    <xf numFmtId="0" fontId="3" fillId="4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7" fillId="18" borderId="0">
      <alignment horizontal="general" vertical="center" shrinkToFit="0" wrapText="0"/>
    </xf>
    <xf numFmtId="0" fontId="7" fillId="16" borderId="0">
      <alignment horizontal="general" vertical="center" shrinkToFit="0" wrapText="0"/>
    </xf>
    <xf numFmtId="0" fontId="3" fillId="17" borderId="0">
      <alignment horizontal="general" vertical="center" shrinkToFit="0" wrapText="0"/>
    </xf>
    <xf numFmtId="0" fontId="3" fillId="8" borderId="0">
      <alignment horizontal="general" vertical="center" shrinkToFit="0" wrapText="0"/>
    </xf>
    <xf numFmtId="0" fontId="7" fillId="19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3" fillId="17" borderId="0">
      <alignment horizontal="general" vertical="center" shrinkToFit="0" wrapText="0"/>
    </xf>
    <xf numFmtId="0" fontId="7" fillId="20" borderId="0">
      <alignment horizontal="general" vertical="center" shrinkToFit="0" wrapText="0"/>
    </xf>
    <xf numFmtId="0" fontId="7" fillId="9" borderId="0">
      <alignment horizontal="general" vertical="center" shrinkToFit="0" wrapText="0"/>
    </xf>
    <xf numFmtId="0" fontId="24" fillId="21" borderId="0">
      <alignment horizontal="general" vertical="center" shrinkToFit="0" wrapText="0"/>
    </xf>
    <xf numFmtId="0" fontId="3" fillId="4" borderId="0">
      <alignment horizontal="general" vertical="center" shrinkToFit="0" wrapText="0"/>
    </xf>
    <xf numFmtId="0" fontId="7" fillId="4" borderId="0">
      <alignment horizontal="general" vertical="center" shrinkToFit="0" wrapText="0"/>
    </xf>
    <xf numFmtId="0" fontId="2" fillId="22" borderId="0">
      <alignment horizontal="general" vertical="center" shrinkToFit="0" wrapText="0"/>
    </xf>
    <xf numFmtId="0" fontId="2" fillId="0" borderId="0">
      <alignment horizontal="general" vertical="bottom" shrinkToFit="0" wrapText="0"/>
    </xf>
    <xf numFmtId="0" fontId="2" fillId="23" borderId="0">
      <alignment horizontal="general" vertical="center" shrinkToFit="0" wrapText="0"/>
    </xf>
    <xf numFmtId="0" fontId="2" fillId="24" borderId="0">
      <alignment horizontal="general" vertical="center" shrinkToFit="0" wrapText="0"/>
    </xf>
    <xf numFmtId="0" fontId="2" fillId="25" borderId="0">
      <alignment horizontal="general" vertical="center" shrinkToFit="0" wrapText="0"/>
    </xf>
    <xf numFmtId="0" fontId="2" fillId="26" borderId="0">
      <alignment horizontal="general" vertical="center" shrinkToFit="0" wrapText="0"/>
    </xf>
    <xf numFmtId="0" fontId="2" fillId="0" borderId="0">
      <alignment horizontal="general" vertical="bottom" shrinkToFit="0" wrapText="0"/>
    </xf>
    <xf numFmtId="0" fontId="2" fillId="27" borderId="0">
      <alignment horizontal="general" vertical="center" shrinkToFit="0" wrapText="0"/>
    </xf>
    <xf numFmtId="0" fontId="2" fillId="0" borderId="0">
      <alignment horizontal="general" vertical="bottom" shrinkToFit="0" wrapText="0"/>
    </xf>
    <xf numFmtId="0" fontId="2" fillId="0" borderId="0">
      <alignment horizontal="general" vertical="bottom" shrinkToFit="0" wrapText="0"/>
    </xf>
    <xf numFmtId="0" fontId="2" fillId="28" borderId="0">
      <alignment horizontal="general" vertical="center" shrinkToFit="0" wrapText="0"/>
    </xf>
    <xf numFmtId="0" fontId="2" fillId="0" borderId="0">
      <alignment horizontal="general" vertical="bottom" shrinkToFit="0" wrapText="0"/>
    </xf>
    <xf numFmtId="0" fontId="2" fillId="29" borderId="0">
      <alignment horizontal="general" vertical="center" shrinkToFit="0" wrapText="0"/>
    </xf>
    <xf numFmtId="0" fontId="2" fillId="30" borderId="0">
      <alignment horizontal="general" vertical="center" shrinkToFit="0" wrapText="0"/>
    </xf>
    <xf numFmtId="0" fontId="2" fillId="0" borderId="0">
      <alignment horizontal="general" vertical="bottom" shrinkToFit="0" wrapText="0"/>
    </xf>
    <xf numFmtId="0" fontId="2" fillId="31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25" fillId="32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25" fillId="33" borderId="0">
      <alignment horizontal="general" vertical="center" shrinkToFit="0" wrapText="0"/>
    </xf>
    <xf numFmtId="0" fontId="25" fillId="34" borderId="0">
      <alignment horizontal="general" vertical="center" shrinkToFit="0" wrapText="0"/>
    </xf>
    <xf numFmtId="0" fontId="25" fillId="35" borderId="0">
      <alignment horizontal="general" vertical="center" shrinkToFit="0" wrapText="0"/>
    </xf>
    <xf numFmtId="0" fontId="25" fillId="36" borderId="0">
      <alignment horizontal="general" vertical="center" shrinkToFit="0" wrapText="0"/>
    </xf>
    <xf numFmtId="0" fontId="25" fillId="37" borderId="0">
      <alignment horizontal="general" vertical="center" shrinkToFit="0" wrapText="0"/>
    </xf>
    <xf numFmtId="0" fontId="26" fillId="0" borderId="12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2" fillId="0" borderId="0">
      <alignment horizontal="general" vertical="bottom" shrinkToFit="0" wrapText="0"/>
    </xf>
    <xf numFmtId="0" fontId="27" fillId="0" borderId="13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2" fillId="0" borderId="0">
      <alignment horizontal="general" vertical="bottom" shrinkToFit="0" wrapText="0"/>
    </xf>
    <xf numFmtId="0" fontId="28" fillId="0" borderId="14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28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29" fillId="0" borderId="0">
      <alignment horizontal="general" vertical="center" shrinkToFit="0" wrapText="0"/>
    </xf>
    <xf numFmtId="0" fontId="30" fillId="38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31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31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2" fillId="0" borderId="0">
      <alignment horizontal="general" vertical="bottom" shrinkToFit="0" wrapText="0"/>
    </xf>
    <xf numFmtId="0" fontId="0" fillId="0" borderId="0">
      <alignment horizontal="general" vertical="center" shrinkToFit="0" wrapText="0"/>
    </xf>
    <xf numFmtId="0" fontId="2" fillId="0" borderId="0">
      <alignment horizontal="general" vertical="bottom" shrinkToFit="0" wrapText="0"/>
    </xf>
    <xf numFmtId="0" fontId="2" fillId="0" borderId="0">
      <alignment horizontal="general" vertical="bottom" shrinkToFit="0" wrapText="0"/>
    </xf>
    <xf numFmtId="0" fontId="2" fillId="0" borderId="0">
      <alignment horizontal="general" vertical="bottom" shrinkToFit="0" wrapText="0"/>
    </xf>
    <xf numFmtId="0" fontId="0" fillId="0" borderId="0">
      <alignment horizontal="general" vertical="center" shrinkToFit="0" wrapText="0"/>
    </xf>
    <xf numFmtId="0" fontId="2" fillId="0" borderId="0">
      <alignment horizontal="general" vertical="bottom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2" fillId="0" borderId="0">
      <alignment horizontal="general" vertical="bottom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2" fillId="0" borderId="0">
      <alignment horizontal="general" vertical="bottom" shrinkToFit="0" wrapText="0"/>
    </xf>
    <xf numFmtId="0" fontId="2" fillId="0" borderId="0">
      <alignment horizontal="general" vertical="bottom" shrinkToFit="0" wrapText="0"/>
    </xf>
    <xf numFmtId="0" fontId="0" fillId="0" borderId="0">
      <alignment horizontal="general" vertical="center" shrinkToFit="0" wrapText="0"/>
    </xf>
    <xf numFmtId="0" fontId="2" fillId="0" borderId="0">
      <alignment horizontal="general" vertical="bottom" shrinkToFit="0" wrapText="0"/>
    </xf>
    <xf numFmtId="0" fontId="2" fillId="0" borderId="0">
      <alignment horizontal="general" vertical="bottom" shrinkToFit="0" wrapText="0"/>
    </xf>
    <xf numFmtId="0" fontId="2" fillId="0" borderId="0">
      <alignment horizontal="general" vertical="bottom" shrinkToFit="0" wrapText="0"/>
    </xf>
    <xf numFmtId="0" fontId="2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2" fillId="0" borderId="0">
      <alignment horizontal="general" vertical="bottom" shrinkToFit="0" wrapText="0"/>
    </xf>
    <xf numFmtId="0" fontId="2" fillId="0" borderId="0">
      <alignment horizontal="general" vertical="bottom" shrinkToFit="0" wrapText="0"/>
    </xf>
    <xf numFmtId="0" fontId="2" fillId="0" borderId="0">
      <alignment horizontal="general" vertical="bottom" shrinkToFit="0" wrapText="0"/>
    </xf>
    <xf numFmtId="0" fontId="2" fillId="0" borderId="0">
      <alignment horizontal="general" vertical="bottom" shrinkToFit="0" wrapText="0"/>
    </xf>
    <xf numFmtId="0" fontId="2" fillId="0" borderId="0">
      <alignment horizontal="general" vertical="bottom" shrinkToFit="0" wrapText="0"/>
    </xf>
    <xf numFmtId="0" fontId="2" fillId="0" borderId="0">
      <alignment horizontal="general" vertical="bottom" shrinkToFit="0" wrapText="0"/>
    </xf>
    <xf numFmtId="0" fontId="2" fillId="0" borderId="0">
      <alignment horizontal="general" vertical="bottom" shrinkToFit="0" wrapText="0"/>
    </xf>
    <xf numFmtId="0" fontId="2" fillId="0" borderId="0">
      <alignment horizontal="general" vertical="bottom" shrinkToFit="0" wrapText="0"/>
    </xf>
    <xf numFmtId="0" fontId="0" fillId="0" borderId="0">
      <alignment horizontal="general" vertical="center" shrinkToFit="0" wrapText="0"/>
    </xf>
    <xf numFmtId="0" fontId="2" fillId="0" borderId="0">
      <alignment horizontal="general" vertical="bottom" shrinkToFit="0" wrapText="0"/>
    </xf>
    <xf numFmtId="0" fontId="0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2" fillId="0" borderId="0">
      <alignment horizontal="general" vertical="bottom" shrinkToFit="0" wrapText="0"/>
    </xf>
    <xf numFmtId="0" fontId="0" fillId="0" borderId="0">
      <alignment horizontal="general" vertical="center" shrinkToFit="0" wrapText="0"/>
    </xf>
    <xf numFmtId="0" fontId="2" fillId="0" borderId="0">
      <alignment horizontal="general" vertical="bottom" shrinkToFit="0" wrapText="0"/>
    </xf>
    <xf numFmtId="0" fontId="2" fillId="0" borderId="0">
      <alignment horizontal="general" vertical="bottom" shrinkToFit="0" wrapText="0"/>
    </xf>
    <xf numFmtId="0" fontId="0" fillId="0" borderId="0">
      <alignment horizontal="general" vertical="center" shrinkToFit="0" wrapText="0"/>
    </xf>
    <xf numFmtId="0" fontId="25" fillId="39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2" fillId="0" borderId="0">
      <alignment horizontal="general" vertical="bottom" shrinkToFit="0" wrapText="0"/>
    </xf>
    <xf numFmtId="0" fontId="2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2" fillId="0" borderId="0">
      <alignment horizontal="general" vertical="bottom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25" fillId="4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2" fillId="0" borderId="0">
      <alignment horizontal="general" vertical="bottom" shrinkToFit="0" wrapText="0"/>
    </xf>
    <xf numFmtId="0" fontId="0" fillId="0" borderId="0">
      <alignment horizontal="general" vertical="center" shrinkToFit="0" wrapText="0"/>
    </xf>
    <xf numFmtId="0" fontId="2" fillId="0" borderId="0">
      <alignment horizontal="general" vertical="bottom" shrinkToFit="0" wrapText="0"/>
    </xf>
    <xf numFmtId="0" fontId="32" fillId="41" borderId="2">
      <alignment horizontal="general" vertical="center" shrinkToFit="0" wrapText="0"/>
    </xf>
    <xf numFmtId="0" fontId="33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2" fillId="0" borderId="0">
      <alignment horizontal="general" vertical="bottom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2" fillId="0" borderId="0">
      <alignment horizontal="general" vertical="bottom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25" fillId="42" borderId="0">
      <alignment horizontal="general" vertical="center" shrinkToFit="0" wrapText="0"/>
    </xf>
    <xf numFmtId="0" fontId="2" fillId="0" borderId="0">
      <alignment horizontal="general" vertical="bottom" shrinkToFit="0" wrapText="0"/>
    </xf>
    <xf numFmtId="0" fontId="2" fillId="0" borderId="0">
      <alignment horizontal="general" vertical="bottom" shrinkToFit="0" wrapText="0"/>
    </xf>
    <xf numFmtId="0" fontId="2" fillId="0" borderId="0">
      <alignment horizontal="general" vertical="center" shrinkToFit="0" wrapText="0"/>
    </xf>
    <xf numFmtId="0" fontId="2" fillId="0" borderId="0">
      <alignment horizontal="general" vertical="bottom" shrinkToFit="0" wrapText="0"/>
    </xf>
    <xf numFmtId="0" fontId="2" fillId="0" borderId="0">
      <alignment horizontal="general" vertical="bottom" shrinkToFit="0" wrapText="0"/>
    </xf>
    <xf numFmtId="0" fontId="2" fillId="0" borderId="0">
      <alignment horizontal="general" vertical="bottom" shrinkToFit="0" wrapText="0"/>
    </xf>
    <xf numFmtId="0" fontId="2" fillId="0" borderId="0">
      <alignment horizontal="general" vertical="bottom" shrinkToFit="0" wrapText="0"/>
    </xf>
    <xf numFmtId="0" fontId="33" fillId="0" borderId="0">
      <alignment horizontal="general" vertical="center" shrinkToFit="0" wrapText="0"/>
    </xf>
    <xf numFmtId="0" fontId="2" fillId="0" borderId="0">
      <alignment horizontal="general" vertical="bottom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34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2" fillId="0" borderId="0">
      <alignment horizontal="general" vertical="bottom" shrinkToFit="0" wrapText="0"/>
    </xf>
    <xf numFmtId="0" fontId="0" fillId="0" borderId="0">
      <alignment horizontal="general" vertical="center" shrinkToFit="0" wrapText="0"/>
    </xf>
    <xf numFmtId="0" fontId="2" fillId="0" borderId="0">
      <alignment horizontal="general" vertical="bottom" shrinkToFit="0" wrapText="0"/>
    </xf>
    <xf numFmtId="0" fontId="2" fillId="0" borderId="0">
      <alignment horizontal="general" vertical="center" shrinkToFit="0" wrapText="0"/>
    </xf>
    <xf numFmtId="0" fontId="2" fillId="0" borderId="0">
      <alignment horizontal="general" vertical="bottom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25" fillId="43" borderId="0">
      <alignment horizontal="general" vertical="center" shrinkToFit="0" wrapText="0"/>
    </xf>
    <xf numFmtId="0" fontId="2" fillId="0" borderId="0">
      <alignment horizontal="general" vertical="bottom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2" fillId="0" borderId="0">
      <alignment horizontal="general" vertical="bottom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2" fillId="0" borderId="0">
      <alignment horizontal="general" vertical="bottom" shrinkToFit="0" wrapText="0"/>
    </xf>
    <xf numFmtId="0" fontId="2" fillId="0" borderId="0">
      <alignment horizontal="general" vertical="center" shrinkToFit="0" wrapText="0"/>
    </xf>
    <xf numFmtId="0" fontId="2" fillId="0" borderId="0">
      <alignment horizontal="general" vertical="bottom" shrinkToFit="0" wrapText="0"/>
    </xf>
    <xf numFmtId="0" fontId="2" fillId="0" borderId="0">
      <alignment horizontal="general" vertical="bottom" shrinkToFit="0" wrapText="0"/>
    </xf>
    <xf numFmtId="0" fontId="0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2" fillId="0" borderId="0">
      <alignment horizontal="general" vertical="bottom" shrinkToFit="0" wrapText="0"/>
    </xf>
    <xf numFmtId="0" fontId="2" fillId="0" borderId="0">
      <alignment horizontal="general" vertical="bottom" shrinkToFit="0" wrapText="0"/>
    </xf>
    <xf numFmtId="0" fontId="0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2" fillId="0" borderId="0">
      <alignment horizontal="general" vertical="bottom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35" fillId="44" borderId="15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2" fillId="0" borderId="0">
      <alignment horizontal="general" vertical="bottom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36" fillId="0" borderId="16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2" fillId="0" borderId="0">
      <alignment horizontal="general" vertical="bottom" shrinkToFit="0" wrapText="0"/>
    </xf>
    <xf numFmtId="0" fontId="2" fillId="0" borderId="0">
      <alignment horizontal="general" vertical="bottom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2" fillId="0" borderId="0">
      <alignment horizontal="general" vertical="bottom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2" fillId="0" borderId="0">
      <alignment horizontal="general" vertical="bottom" shrinkToFit="0" wrapText="0"/>
    </xf>
    <xf numFmtId="0" fontId="2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37" fillId="45" borderId="0">
      <alignment horizontal="general" vertical="center" shrinkToFit="0" wrapText="0"/>
    </xf>
    <xf numFmtId="0" fontId="38" fillId="0" borderId="17">
      <alignment horizontal="general" vertical="center" shrinkToFit="0" wrapText="0"/>
    </xf>
    <xf numFmtId="0" fontId="39" fillId="46" borderId="18">
      <alignment horizontal="general" vertical="center" shrinkToFit="0" wrapText="0"/>
    </xf>
    <xf numFmtId="0" fontId="40" fillId="0" borderId="0">
      <alignment horizontal="general" vertical="center" shrinkToFit="0" wrapText="0"/>
    </xf>
    <xf numFmtId="0" fontId="25" fillId="47" borderId="0">
      <alignment horizontal="general" vertical="center" shrinkToFit="0" wrapText="0"/>
    </xf>
    <xf numFmtId="0" fontId="25" fillId="48" borderId="0">
      <alignment horizontal="general" vertical="center" shrinkToFit="0" wrapText="0"/>
    </xf>
  </cellStyleXfs>
  <cellXfs count="54">
    <xf numFmtId="0" fontId="0" fillId="0" borderId="0" xfId="0" applyNumberFormat="0" applyFont="0" applyFill="0" applyBorder="0" applyAlignment="0">
      <alignment horizontal="general" vertical="center" shrinkToFit="0" wrapText="0"/>
    </xf>
    <xf numFmtId="0" fontId="41" fillId="0" borderId="0" xfId="0" applyNumberFormat="0" applyFont="1" applyFill="1" applyBorder="0" applyAlignment="0">
      <alignment horizontal="general" vertical="center" shrinkToFit="0" wrapText="0"/>
    </xf>
    <xf numFmtId="0" fontId="42" fillId="0" borderId="0" xfId="0" applyNumberFormat="0" applyFont="1" applyFill="1" applyBorder="0" applyAlignment="0">
      <alignment horizontal="general" vertical="center" shrinkToFit="0" wrapText="0"/>
    </xf>
    <xf numFmtId="0" fontId="42" fillId="0" borderId="0" xfId="0" applyNumberFormat="0" applyFont="1" applyFill="0" applyBorder="0" applyAlignment="1">
      <alignment horizontal="general" vertical="center" shrinkToFit="1" wrapText="0"/>
    </xf>
    <xf numFmtId="0" fontId="42" fillId="0" borderId="0" xfId="0" applyNumberFormat="0" applyFont="1" applyFill="1" applyBorder="0" applyAlignment="1">
      <alignment horizontal="center" vertical="center" shrinkToFit="1" wrapText="0"/>
    </xf>
    <xf numFmtId="0" fontId="42" fillId="0" borderId="0" xfId="0" applyNumberFormat="0" applyFont="1" applyFill="1" applyBorder="0" applyAlignment="1">
      <alignment horizontal="center" vertical="center" shrinkToFit="1" wrapText="1"/>
    </xf>
    <xf numFmtId="0" fontId="42" fillId="49" borderId="0" xfId="0" applyNumberFormat="0" applyFont="1" applyFill="1" applyBorder="0" applyAlignment="1">
      <alignment horizontal="center" vertical="center" shrinkToFit="1" wrapText="0"/>
    </xf>
    <xf numFmtId="180" fontId="42" fillId="0" borderId="0" xfId="0" applyNumberFormat="1" applyFont="1" applyFill="1" applyBorder="0" applyAlignment="1">
      <alignment horizontal="center" vertical="center" shrinkToFit="1" wrapText="0"/>
    </xf>
    <xf numFmtId="49" fontId="42" fillId="0" borderId="0" xfId="0" applyNumberFormat="1" applyFont="1" applyFill="1" applyBorder="0" applyAlignment="1">
      <alignment horizontal="center" vertical="center" shrinkToFit="1" wrapText="0"/>
    </xf>
    <xf numFmtId="0" fontId="42" fillId="0" borderId="0" xfId="0" applyNumberFormat="0" applyFont="1" applyFill="1" applyBorder="0" applyAlignment="1">
      <alignment horizontal="general" vertical="center" shrinkToFit="1" wrapText="0"/>
    </xf>
    <xf numFmtId="0" fontId="42" fillId="0" borderId="0" xfId="0" applyNumberFormat="0" applyFont="1" applyFill="1" applyBorder="0" applyAlignment="1">
      <alignment horizontal="general" vertical="center" shrinkToFit="1" wrapText="0"/>
    </xf>
    <xf numFmtId="0" fontId="43" fillId="0" borderId="0" xfId="0" applyNumberFormat="0" applyFont="1" applyFill="1" applyBorder="0" applyAlignment="1">
      <alignment horizontal="center" vertical="center" shrinkToFit="1" wrapText="0"/>
    </xf>
    <xf numFmtId="0" fontId="43" fillId="0" borderId="0" xfId="0" applyNumberFormat="0" applyFont="1" applyFill="1" applyBorder="0" applyAlignment="1">
      <alignment horizontal="center" vertical="center" shrinkToFit="1" wrapText="1"/>
    </xf>
    <xf numFmtId="0" fontId="44" fillId="0" borderId="0" xfId="0" applyNumberFormat="0" applyFont="1" applyFill="1" applyBorder="1" applyAlignment="1">
      <alignment horizontal="left" vertical="center" shrinkToFit="1" wrapText="0"/>
    </xf>
    <xf numFmtId="0" fontId="44" fillId="0" borderId="0" xfId="0" applyNumberFormat="0" applyFont="1" applyFill="1" applyBorder="1" applyAlignment="1">
      <alignment horizontal="left" vertical="center" shrinkToFit="1" wrapText="1"/>
    </xf>
    <xf numFmtId="0" fontId="44" fillId="0" borderId="0" xfId="0" applyNumberFormat="0" applyFont="1" applyFill="1" applyBorder="1" applyAlignment="1">
      <alignment horizontal="center" vertical="center" shrinkToFit="1" wrapText="0"/>
    </xf>
    <xf numFmtId="0" fontId="44" fillId="0" borderId="19" xfId="0" applyNumberFormat="0" applyFont="1" applyFill="1" applyBorder="1" applyAlignment="1">
      <alignment horizontal="center" vertical="center" shrinkToFit="1" wrapText="0"/>
    </xf>
    <xf numFmtId="0" fontId="44" fillId="0" borderId="19" xfId="0" applyNumberFormat="0" applyFont="1" applyFill="1" applyBorder="1" applyAlignment="1">
      <alignment horizontal="center" vertical="center" shrinkToFit="1" wrapText="1"/>
    </xf>
    <xf numFmtId="0" fontId="42" fillId="0" borderId="20" xfId="0" applyNumberFormat="0" applyFont="1" applyFill="1" applyBorder="1" applyAlignment="1">
      <alignment horizontal="center" vertical="center" shrinkToFit="1" wrapText="1"/>
    </xf>
    <xf numFmtId="0" fontId="42" fillId="0" borderId="20" xfId="0" applyNumberFormat="0" applyFont="1" applyFill="1" applyBorder="1" applyAlignment="1">
      <alignment horizontal="center" vertical="center" shrinkToFit="1" wrapText="0"/>
    </xf>
    <xf numFmtId="0" fontId="42" fillId="49" borderId="20" xfId="0" applyNumberFormat="0" applyFont="1" applyFill="1" applyBorder="1" applyAlignment="1">
      <alignment horizontal="center" vertical="center" shrinkToFit="1" wrapText="1"/>
    </xf>
    <xf numFmtId="181" fontId="45" fillId="0" borderId="20" xfId="0" applyNumberFormat="1" applyFont="1" applyFill="1" applyBorder="1" applyAlignment="1">
      <alignment horizontal="center" vertical="center" shrinkToFit="1" wrapText="0"/>
    </xf>
    <xf numFmtId="0" fontId="45" fillId="0" borderId="20" xfId="0" applyNumberFormat="0" applyFont="1" applyFill="1" applyBorder="1" applyAlignment="1">
      <alignment horizontal="center" vertical="center" shrinkToFit="1" wrapText="1"/>
    </xf>
    <xf numFmtId="0" fontId="45" fillId="0" borderId="20" xfId="0" applyNumberFormat="0" applyFont="1" applyFill="1" applyBorder="1" applyAlignment="1">
      <alignment horizontal="center" vertical="center" shrinkToFit="1" wrapText="0"/>
    </xf>
    <xf numFmtId="49" fontId="45" fillId="0" borderId="20" xfId="0" applyNumberFormat="1" applyFont="1" applyFill="1" applyBorder="1" applyAlignment="1">
      <alignment horizontal="center" vertical="center" shrinkToFit="1" wrapText="0"/>
    </xf>
    <xf numFmtId="182" fontId="42" fillId="0" borderId="20" xfId="0" applyNumberFormat="1" applyFont="1" applyFill="1" applyBorder="1" applyAlignment="1">
      <alignment horizontal="center" vertical="center" shrinkToFit="1" wrapText="0"/>
    </xf>
    <xf numFmtId="182" fontId="45" fillId="0" borderId="20" xfId="0" applyNumberFormat="1" applyFont="1" applyFill="1" applyBorder="1" applyAlignment="1">
      <alignment horizontal="center" vertical="center" shrinkToFit="1" wrapText="0"/>
    </xf>
    <xf numFmtId="182" fontId="45" fillId="49" borderId="20" xfId="0" applyNumberFormat="1" applyFont="1" applyFill="1" applyBorder="1" applyAlignment="1">
      <alignment horizontal="center" vertical="center" shrinkToFit="1" wrapText="0"/>
    </xf>
    <xf numFmtId="0" fontId="42" fillId="0" borderId="20" xfId="0" applyNumberFormat="0" applyFont="1" applyFill="1" applyBorder="1" applyAlignment="1">
      <alignment horizontal="center" vertical="center" shrinkToFit="1" wrapText="0"/>
    </xf>
    <xf numFmtId="0" fontId="0" fillId="0" borderId="0" xfId="0" applyNumberFormat="0" applyFont="1" applyFill="1" applyBorder="0" applyAlignment="0">
      <alignment horizontal="general" vertical="center" shrinkToFit="0" wrapText="0"/>
    </xf>
    <xf numFmtId="0" fontId="0" fillId="0" borderId="0" xfId="0" applyNumberFormat="0" applyFont="0" applyFill="1" applyBorder="0" applyAlignment="0">
      <alignment horizontal="general" vertical="center" shrinkToFit="0" wrapText="0"/>
    </xf>
    <xf numFmtId="0" fontId="42" fillId="0" borderId="0" xfId="0" applyNumberFormat="0" applyFont="1" applyFill="1" applyBorder="0" applyAlignment="1">
      <alignment horizontal="general" vertical="center" shrinkToFit="1" wrapText="0"/>
    </xf>
    <xf numFmtId="0" fontId="46" fillId="0" borderId="20" xfId="0" applyNumberFormat="0" applyFont="1" applyFill="1" applyBorder="1" applyAlignment="1">
      <alignment horizontal="center" vertical="center" shrinkToFit="1" wrapText="1"/>
    </xf>
    <xf numFmtId="0" fontId="1" fillId="0" borderId="0" xfId="0" applyNumberFormat="0" applyFont="1" applyFill="0" applyBorder="0" applyAlignment="0">
      <alignment horizontal="general" vertical="center" shrinkToFit="0" wrapText="0"/>
    </xf>
    <xf numFmtId="0" fontId="42" fillId="0" borderId="0" xfId="0" applyNumberFormat="0" applyFont="1" applyFill="1" applyBorder="0" applyAlignment="1">
      <alignment horizontal="center" vertical="center" shrinkToFit="0" wrapText="0"/>
    </xf>
    <xf numFmtId="0" fontId="43" fillId="0" borderId="0" xfId="0" applyNumberFormat="0" applyFont="1" applyFill="1" applyBorder="0" applyAlignment="1">
      <alignment horizontal="center" vertical="center" shrinkToFit="0" wrapText="0"/>
    </xf>
    <xf numFmtId="0" fontId="44" fillId="0" borderId="0" xfId="0" applyNumberFormat="0" applyFont="1" applyFill="1" applyBorder="1" applyAlignment="1">
      <alignment horizontal="left" vertical="center" shrinkToFit="0" wrapText="0"/>
    </xf>
    <xf numFmtId="0" fontId="44" fillId="0" borderId="19" xfId="0" applyNumberFormat="0" applyFont="1" applyFill="1" applyBorder="1" applyAlignment="1">
      <alignment horizontal="center" vertical="center" shrinkToFit="0" wrapText="0"/>
    </xf>
    <xf numFmtId="0" fontId="42" fillId="0" borderId="20" xfId="0" applyNumberFormat="0" applyFont="1" applyFill="1" applyBorder="1" applyAlignment="1">
      <alignment horizontal="center" vertical="center" shrinkToFit="0" wrapText="0"/>
    </xf>
    <xf numFmtId="49" fontId="45" fillId="0" borderId="20" xfId="0" applyNumberFormat="1" applyFont="1" applyFill="1" applyBorder="1" applyAlignment="1">
      <alignment horizontal="center" vertical="center" shrinkToFit="0" wrapText="0"/>
    </xf>
    <xf numFmtId="0" fontId="0" fillId="49" borderId="0" xfId="0" applyNumberFormat="0" applyFont="0" applyFill="1" applyBorder="0" applyAlignment="0">
      <alignment horizontal="general" vertical="center" shrinkToFit="0" wrapText="0"/>
    </xf>
    <xf numFmtId="181" fontId="45" fillId="49" borderId="20" xfId="0" applyNumberFormat="1" applyFont="1" applyFill="1" applyBorder="1" applyAlignment="1">
      <alignment horizontal="center" vertical="center" shrinkToFit="1" wrapText="0"/>
    </xf>
    <xf numFmtId="0" fontId="45" fillId="49" borderId="20" xfId="0" applyNumberFormat="0" applyFont="1" applyFill="1" applyBorder="1" applyAlignment="1">
      <alignment horizontal="center" vertical="center" shrinkToFit="1" wrapText="1"/>
    </xf>
    <xf numFmtId="0" fontId="45" fillId="49" borderId="20" xfId="0" applyNumberFormat="0" applyFont="1" applyFill="1" applyBorder="1" applyAlignment="1">
      <alignment horizontal="center" vertical="center" shrinkToFit="1" wrapText="0"/>
    </xf>
    <xf numFmtId="49" fontId="45" fillId="49" borderId="20" xfId="0" applyNumberFormat="1" applyFont="1" applyFill="1" applyBorder="1" applyAlignment="1">
      <alignment horizontal="center" vertical="center" shrinkToFit="1" wrapText="0"/>
    </xf>
    <xf numFmtId="0" fontId="42" fillId="49" borderId="20" xfId="0" applyNumberFormat="0" applyFont="1" applyFill="1" applyBorder="1" applyAlignment="1">
      <alignment horizontal="center" vertical="center" shrinkToFit="1" wrapText="0"/>
    </xf>
    <xf numFmtId="182" fontId="42" fillId="49" borderId="20" xfId="0" applyNumberFormat="1" applyFont="1" applyFill="1" applyBorder="1" applyAlignment="1">
      <alignment horizontal="center" vertical="center" shrinkToFit="1" wrapText="0"/>
    </xf>
    <xf numFmtId="0" fontId="42" fillId="49" borderId="20" xfId="0" applyNumberFormat="0" applyFont="1" applyFill="1" applyBorder="1" applyAlignment="1">
      <alignment horizontal="center" vertical="center" shrinkToFit="1" wrapText="0"/>
    </xf>
    <xf numFmtId="0" fontId="42" fillId="49" borderId="0" xfId="0" applyNumberFormat="0" applyFont="1" applyFill="1" applyBorder="0" applyAlignment="1">
      <alignment horizontal="general" vertical="center" shrinkToFit="1" wrapText="0"/>
    </xf>
    <xf numFmtId="0" fontId="42" fillId="49" borderId="0" xfId="0" applyNumberFormat="0" applyFont="1" applyFill="1" applyBorder="0" applyAlignment="1">
      <alignment horizontal="general" vertical="center" shrinkToFit="1" wrapText="0"/>
    </xf>
    <xf numFmtId="0" fontId="47" fillId="0" borderId="0" xfId="0" applyNumberFormat="0" applyFont="1" applyFill="0" applyBorder="0" applyAlignment="0">
      <alignment horizontal="general" vertical="center" shrinkToFit="0" wrapText="0"/>
    </xf>
    <xf numFmtId="0" fontId="45" fillId="0" borderId="20" xfId="0" applyNumberFormat="0" applyFont="1" applyFill="1" applyBorder="1" applyAlignment="1">
      <alignment horizontal="center" vertical="center" shrinkToFit="1" wrapText="0"/>
    </xf>
    <xf numFmtId="0" fontId="45" fillId="0" borderId="0" xfId="0" applyNumberFormat="0" applyFont="1" applyFill="1" applyBorder="0" applyAlignment="1">
      <alignment horizontal="general" vertical="center" shrinkToFit="1" wrapText="0"/>
    </xf>
    <xf numFmtId="0" fontId="45" fillId="0" borderId="0" xfId="0" applyNumberFormat="0" applyFont="1" applyFill="1" applyBorder="0" applyAlignment="1">
      <alignment horizontal="general" vertical="center" shrinkToFit="1" wrapText="0"/>
    </xf>
  </cellXfs>
  <cellStyles count="363">
    <cellStyle name="常规" xfId="0" builtinId="0"/>
    <cellStyle name="Currency[0]" xfId="15" builtinId="7"/>
    <cellStyle name="20% - 强调文字颜色 1 2" xfId="16"/>
    <cellStyle name="Currency" xfId="17" builtinId="4"/>
    <cellStyle name="常规 2 2 4" xfId="18"/>
    <cellStyle name="20% - 强调文字颜色 3" xfId="19" builtinId="38"/>
    <cellStyle name="输入" xfId="20" builtinId="20"/>
    <cellStyle name="Comma [0]" xfId="21" builtinId="6"/>
    <cellStyle name="常规 3 4 3" xfId="22"/>
    <cellStyle name="40% - 强调文字颜色 3" xfId="23" builtinId="39"/>
    <cellStyle name="计算 2" xfId="24"/>
    <cellStyle name="Comma" xfId="25" builtinId="3"/>
    <cellStyle name="常规 7 3" xfId="26"/>
    <cellStyle name="差" xfId="27" builtinId="27"/>
    <cellStyle name="60% - 强调文字颜色 3" xfId="28" builtinId="40"/>
    <cellStyle name="Hyperlink" xfId="29" builtinId="8"/>
    <cellStyle name="Percent" xfId="30" builtinId="5"/>
    <cellStyle name="常规 3 3 2 4" xfId="31"/>
    <cellStyle name="Followed Hyperlink" xfId="32" builtinId="9"/>
    <cellStyle name="注释" xfId="33" builtinId="10"/>
    <cellStyle name="常规 6" xfId="34"/>
    <cellStyle name="标题 4" xfId="35" builtinId="19"/>
    <cellStyle name="常规 5 2 4" xfId="36"/>
    <cellStyle name="警告文本" xfId="37" builtinId="11"/>
    <cellStyle name="常规 6 5" xfId="38"/>
    <cellStyle name="常规 4 4 3" xfId="39"/>
    <cellStyle name="常规 4 2 2 3" xfId="40"/>
    <cellStyle name="60% - 强调文字颜色 2" xfId="41" builtinId="36"/>
    <cellStyle name="标题" xfId="42" builtinId="15"/>
    <cellStyle name="常规 5 2" xfId="43"/>
    <cellStyle name="解释性文本" xfId="44" builtinId="53"/>
    <cellStyle name="标题 1" xfId="45" builtinId="16"/>
    <cellStyle name="标题 2" xfId="46" builtinId="17"/>
    <cellStyle name="常规 5 2 2" xfId="47"/>
    <cellStyle name="标题 3" xfId="48" builtinId="18"/>
    <cellStyle name="常规 5 2 3" xfId="49"/>
    <cellStyle name="60% - 强调文字颜色 1" xfId="50" builtinId="32"/>
    <cellStyle name="60% - 强调文字颜色 4" xfId="51" builtinId="44"/>
    <cellStyle name="常规 6 3 2 2" xfId="52"/>
    <cellStyle name="常规 2 4 4 3" xfId="53"/>
    <cellStyle name="输出" xfId="54" builtinId="21"/>
    <cellStyle name="计算" xfId="55" builtinId="22"/>
    <cellStyle name="40% - 强调文字颜色 4 2" xfId="56"/>
    <cellStyle name="检查单元格" xfId="57" builtinId="23"/>
    <cellStyle name="常规 8 3" xfId="58"/>
    <cellStyle name="20% - 强调文字颜色 6" xfId="59" builtinId="50"/>
    <cellStyle name="常规 2 2 2 5" xfId="60"/>
    <cellStyle name="强调文字颜色 2" xfId="61" builtinId="33"/>
    <cellStyle name="常规 6 2 3" xfId="62"/>
    <cellStyle name="链接单元格" xfId="63" builtinId="24"/>
    <cellStyle name="汇总" xfId="64" builtinId="25"/>
    <cellStyle name="好" xfId="65" builtinId="26"/>
    <cellStyle name="常规 3 2 6" xfId="66"/>
    <cellStyle name="适中" xfId="67" builtinId="28"/>
    <cellStyle name="常规 8 2" xfId="68"/>
    <cellStyle name="20% - 强调文字颜色 5" xfId="69" builtinId="46"/>
    <cellStyle name="常规 2 2 2 4" xfId="70"/>
    <cellStyle name="强调文字颜色 1" xfId="71" builtinId="29"/>
    <cellStyle name="20% - 强调文字颜色 1" xfId="72" builtinId="30"/>
    <cellStyle name="40% - 强调文字颜色 1" xfId="73" builtinId="31"/>
    <cellStyle name="输出 2" xfId="74"/>
    <cellStyle name="20% - 强调文字颜色 2" xfId="75" builtinId="34"/>
    <cellStyle name="40% - 强调文字颜色 2" xfId="76" builtinId="35"/>
    <cellStyle name="常规 3 4 3 2" xfId="77"/>
    <cellStyle name="强调文字颜色 3" xfId="78" builtinId="37"/>
    <cellStyle name="强调文字颜色 4" xfId="79" builtinId="41"/>
    <cellStyle name="20% - 强调文字颜色 4" xfId="80" builtinId="42"/>
    <cellStyle name="40% - 强调文字颜色 4" xfId="81" builtinId="43"/>
    <cellStyle name="强调文字颜色 5" xfId="82" builtinId="45"/>
    <cellStyle name="常规 2 5 3 2" xfId="83"/>
    <cellStyle name="40% - 强调文字颜色 5" xfId="84" builtinId="47"/>
    <cellStyle name="60% - 强调文字颜色 5" xfId="85" builtinId="48"/>
    <cellStyle name="强调文字颜色 6" xfId="86" builtinId="49"/>
    <cellStyle name="适中 2" xfId="87"/>
    <cellStyle name="40% - 强调文字颜色 6" xfId="88" builtinId="51"/>
    <cellStyle name="60% - 强调文字颜色 6" xfId="89" builtinId="52"/>
    <cellStyle name="40% - 强调文字颜色 1 2" xfId="90"/>
    <cellStyle name="常规 2 3 2 4" xfId="91"/>
    <cellStyle name="40% - 强调文字颜色 2 2" xfId="92"/>
    <cellStyle name="40% - 强调文字颜色 5 2" xfId="93"/>
    <cellStyle name="40% - 强调文字颜色 6 2" xfId="94"/>
    <cellStyle name="20% - 强调文字颜色 2 2" xfId="95"/>
    <cellStyle name="常规 3 2 5" xfId="96"/>
    <cellStyle name="20% - 强调文字颜色 3 2" xfId="97"/>
    <cellStyle name="常规 3 3 5" xfId="98"/>
    <cellStyle name="常规 3" xfId="99"/>
    <cellStyle name="20% - 强调文字颜色 4 2" xfId="100"/>
    <cellStyle name="常规 8 2 2" xfId="101"/>
    <cellStyle name="20% - 强调文字颜色 5 2" xfId="102"/>
    <cellStyle name="20% - 强调文字颜色 6 2" xfId="103"/>
    <cellStyle name="常规 2 3 3 4" xfId="104"/>
    <cellStyle name="40% - 强调文字颜色 3 2" xfId="105"/>
    <cellStyle name="常规 3 2 7" xfId="106"/>
    <cellStyle name="60% - 强调文字颜色 1 2" xfId="107"/>
    <cellStyle name="常规 5" xfId="108"/>
    <cellStyle name="60% - 强调文字颜色 2 2" xfId="109"/>
    <cellStyle name="60% - 强调文字颜色 3 2" xfId="110"/>
    <cellStyle name="60% - 强调文字颜色 4 2" xfId="111"/>
    <cellStyle name="60% - 强调文字颜色 5 2" xfId="112"/>
    <cellStyle name="60% - 强调文字颜色 6 2" xfId="113"/>
    <cellStyle name="标题 1 2" xfId="114"/>
    <cellStyle name="常规 5 2 2 2" xfId="115"/>
    <cellStyle name="常规 2 3 6" xfId="116"/>
    <cellStyle name="标题 2 2" xfId="117"/>
    <cellStyle name="常规 7 2 3" xfId="118"/>
    <cellStyle name="常规 5 2 3 2" xfId="119"/>
    <cellStyle name="常规 2 4 6" xfId="120"/>
    <cellStyle name="标题 3 2" xfId="121"/>
    <cellStyle name="常规 5 2 4 2" xfId="122"/>
    <cellStyle name="标题 4 2" xfId="123"/>
    <cellStyle name="常规 5 2 5" xfId="124"/>
    <cellStyle name="常规 2 3 2 3 2" xfId="125"/>
    <cellStyle name="标题 5" xfId="126"/>
    <cellStyle name="差 2" xfId="127"/>
    <cellStyle name="常规 10" xfId="128"/>
    <cellStyle name="常规 10 2" xfId="129"/>
    <cellStyle name="常规 10 3" xfId="130"/>
    <cellStyle name="常规 5 2 2 3 2" xfId="131"/>
    <cellStyle name="常规 11" xfId="132"/>
    <cellStyle name="常规 11 2" xfId="133"/>
    <cellStyle name="常规 12" xfId="134"/>
    <cellStyle name="常规 12 2" xfId="135"/>
    <cellStyle name="常规 13" xfId="136"/>
    <cellStyle name="常规 13 2" xfId="137"/>
    <cellStyle name="常规 2 3 4 2" xfId="138"/>
    <cellStyle name="常规 13 3" xfId="139"/>
    <cellStyle name="常规 14" xfId="140"/>
    <cellStyle name="常规 14 2" xfId="141"/>
    <cellStyle name="常规 20" xfId="142"/>
    <cellStyle name="常规 15" xfId="143"/>
    <cellStyle name="常规 3 3 4" xfId="144"/>
    <cellStyle name="常规 2" xfId="145"/>
    <cellStyle name="常规 3 3 4 2" xfId="146"/>
    <cellStyle name="常规 2 2" xfId="147"/>
    <cellStyle name="常规 2 2 2" xfId="148"/>
    <cellStyle name="常规 2 2 2 2" xfId="149"/>
    <cellStyle name="常规 2 4 4" xfId="150"/>
    <cellStyle name="常规 2 2 2 2 2" xfId="151"/>
    <cellStyle name="常规 3 2 2 2 3" xfId="152"/>
    <cellStyle name="常规 2 4 4 2" xfId="153"/>
    <cellStyle name="常规 2 2 2 2 2 2" xfId="154"/>
    <cellStyle name="常规 7 2 2" xfId="155"/>
    <cellStyle name="常规 2 4 5" xfId="156"/>
    <cellStyle name="常规 2 2 2 2 3" xfId="157"/>
    <cellStyle name="常规 2 2 2 3" xfId="158"/>
    <cellStyle name="常规 2 5 4" xfId="159"/>
    <cellStyle name="常规 2 2 2 3 2" xfId="160"/>
    <cellStyle name="常规 2 2 3" xfId="161"/>
    <cellStyle name="常规 2 3" xfId="162"/>
    <cellStyle name="常规 2 3 2" xfId="163"/>
    <cellStyle name="常规 2 3 2 2" xfId="164"/>
    <cellStyle name="常规 2 3 2 2 2" xfId="165"/>
    <cellStyle name="常规 4 4 2 3" xfId="166"/>
    <cellStyle name="常规 4 2 2 2 3" xfId="167"/>
    <cellStyle name="常规 2 3 2 2 2 2" xfId="168"/>
    <cellStyle name="常规 2 3 2 2 3" xfId="169"/>
    <cellStyle name="常规 2 3 2 3" xfId="170"/>
    <cellStyle name="常规 2 3 2 5" xfId="171"/>
    <cellStyle name="常规 2 3 3" xfId="172"/>
    <cellStyle name="常规 2 3 3 2" xfId="173"/>
    <cellStyle name="常规 2 3 3 2 2" xfId="174"/>
    <cellStyle name="常规 2 3 3 2 2 2" xfId="175"/>
    <cellStyle name="常规 2 3 3 2 3" xfId="176"/>
    <cellStyle name="常规 2 3 3 3" xfId="177"/>
    <cellStyle name="常规 6 2 5" xfId="178"/>
    <cellStyle name="常规 2 3 3 3 2" xfId="179"/>
    <cellStyle name="常规 2 3 4" xfId="180"/>
    <cellStyle name="常规 2 3 5" xfId="181"/>
    <cellStyle name="常规 2 4" xfId="182"/>
    <cellStyle name="常规 2 4 2" xfId="183"/>
    <cellStyle name="常规 2 4 2 2" xfId="184"/>
    <cellStyle name="常规 2 4 2 2 2" xfId="185"/>
    <cellStyle name="常规 5 2 2 2 3" xfId="186"/>
    <cellStyle name="常规 2 4 2 2 2 2" xfId="187"/>
    <cellStyle name="常规 2 4 2 2 3" xfId="188"/>
    <cellStyle name="常规 2 4 2 3" xfId="189"/>
    <cellStyle name="常规 2 4 2 3 2" xfId="190"/>
    <cellStyle name="常规 2 4 2 4" xfId="191"/>
    <cellStyle name="常规 2 4 3" xfId="192"/>
    <cellStyle name="常规 2 4 3 2" xfId="193"/>
    <cellStyle name="常规 2 4 3 2 2" xfId="194"/>
    <cellStyle name="常规 2 4 3 2 3" xfId="195"/>
    <cellStyle name="常规 2 4 3 3" xfId="196"/>
    <cellStyle name="常规 2 4 3 3 2" xfId="197"/>
    <cellStyle name="常规 2 4 3 4" xfId="198"/>
    <cellStyle name="常规 2 4 5 2" xfId="199"/>
    <cellStyle name="常规 2 4 6 2" xfId="200"/>
    <cellStyle name="常规 5 2 3 3" xfId="201"/>
    <cellStyle name="常规 2 4 7" xfId="202"/>
    <cellStyle name="常规 2 4 7 2" xfId="203"/>
    <cellStyle name="常规 2 4 8" xfId="204"/>
    <cellStyle name="强调文字颜色 4 2" xfId="205"/>
    <cellStyle name="常规 2 5" xfId="206"/>
    <cellStyle name="常规 2 5 2" xfId="207"/>
    <cellStyle name="常规 2 5 2 2" xfId="208"/>
    <cellStyle name="常规 2 5 2 2 2" xfId="209"/>
    <cellStyle name="常规 3 2 5 2" xfId="210"/>
    <cellStyle name="常规 2 5 2 3" xfId="211"/>
    <cellStyle name="常规 2 5 3" xfId="212"/>
    <cellStyle name="常规 7 3 2" xfId="213"/>
    <cellStyle name="常规 2 5 5" xfId="214"/>
    <cellStyle name="常规 2 6" xfId="215"/>
    <cellStyle name="常规 2 6 2" xfId="216"/>
    <cellStyle name="常规 2 6 2 2" xfId="217"/>
    <cellStyle name="常规 2 6 2 2 2" xfId="218"/>
    <cellStyle name="常规 2 6 2 2 3" xfId="219"/>
    <cellStyle name="常规 3 3 5 2" xfId="220"/>
    <cellStyle name="常规 3 2" xfId="221"/>
    <cellStyle name="常规 2 6 2 3" xfId="222"/>
    <cellStyle name="常规 3 2 2" xfId="223"/>
    <cellStyle name="常规 2 6 2 3 2" xfId="224"/>
    <cellStyle name="常规 3 3" xfId="225"/>
    <cellStyle name="常规 2 6 2 4" xfId="226"/>
    <cellStyle name="常规 2 6 3" xfId="227"/>
    <cellStyle name="常规 2 6 3 2" xfId="228"/>
    <cellStyle name="常规 4 2" xfId="229"/>
    <cellStyle name="常规 2 6 3 3" xfId="230"/>
    <cellStyle name="强调文字颜色 1 2" xfId="231"/>
    <cellStyle name="常规 2 6 4" xfId="232"/>
    <cellStyle name="常规 2 6 4 2" xfId="233"/>
    <cellStyle name="常规 7 4 2" xfId="234"/>
    <cellStyle name="常规 2 6 5" xfId="235"/>
    <cellStyle name="常规 2 7" xfId="236"/>
    <cellStyle name="常规 3 3 2 3" xfId="237"/>
    <cellStyle name="常规 2 7 2" xfId="238"/>
    <cellStyle name="输入 2" xfId="239"/>
    <cellStyle name="常规 2 8" xfId="240"/>
    <cellStyle name="常规 3 3 3 3" xfId="241"/>
    <cellStyle name="常规 2 8 2" xfId="242"/>
    <cellStyle name="常规 2 9" xfId="243"/>
    <cellStyle name="常规 3 2 2 2" xfId="244"/>
    <cellStyle name="常规 3 2 2 2 2" xfId="245"/>
    <cellStyle name="常规 3 2 2 3" xfId="246"/>
    <cellStyle name="常规 3 2 2 3 2" xfId="247"/>
    <cellStyle name="常规 3 2 2 4" xfId="248"/>
    <cellStyle name="常规 3 2 2 5" xfId="249"/>
    <cellStyle name="常规 3 2 3" xfId="250"/>
    <cellStyle name="常规 3 2 3 2" xfId="251"/>
    <cellStyle name="常规 3 2 3 3" xfId="252"/>
    <cellStyle name="常规 3 2 4" xfId="253"/>
    <cellStyle name="常规 3 2 4 2" xfId="254"/>
    <cellStyle name="常规 3 3 2" xfId="255"/>
    <cellStyle name="常规 3 3 2 2" xfId="256"/>
    <cellStyle name="常规 3 3 2 2 2" xfId="257"/>
    <cellStyle name="常规 3 3 2 2 3" xfId="258"/>
    <cellStyle name="常规 3 3 2 3 2" xfId="259"/>
    <cellStyle name="常规 3 3 3" xfId="260"/>
    <cellStyle name="常规 3 3 3 2" xfId="261"/>
    <cellStyle name="常规 4" xfId="262"/>
    <cellStyle name="常规 3 3 6" xfId="263"/>
    <cellStyle name="常规 3 4" xfId="264"/>
    <cellStyle name="常规 3 4 2" xfId="265"/>
    <cellStyle name="常规 3 4 2 2" xfId="266"/>
    <cellStyle name="常规 3 4 2 2 2" xfId="267"/>
    <cellStyle name="常规 3 4 2 3" xfId="268"/>
    <cellStyle name="常规 3 4 4" xfId="269"/>
    <cellStyle name="强调文字颜色 5 2" xfId="270"/>
    <cellStyle name="常规 3 5" xfId="271"/>
    <cellStyle name="常规 3 5 2" xfId="272"/>
    <cellStyle name="常规 9 3" xfId="273"/>
    <cellStyle name="常规 3 5 2 2" xfId="274"/>
    <cellStyle name="常规 3 5 3" xfId="275"/>
    <cellStyle name="常规 3 6" xfId="276"/>
    <cellStyle name="常规 3 6 2" xfId="277"/>
    <cellStyle name="常规 3 7" xfId="278"/>
    <cellStyle name="常规 3 8" xfId="279"/>
    <cellStyle name="常规 4 4" xfId="280"/>
    <cellStyle name="常规 4 2 2" xfId="281"/>
    <cellStyle name="常规 6 4" xfId="282"/>
    <cellStyle name="常规 4 4 2" xfId="283"/>
    <cellStyle name="常规 4 2 2 2" xfId="284"/>
    <cellStyle name="常规 6 4 2" xfId="285"/>
    <cellStyle name="常规 4 4 2 2" xfId="286"/>
    <cellStyle name="常规 4 2 2 2 2" xfId="287"/>
    <cellStyle name="警告文本 2" xfId="288"/>
    <cellStyle name="常规 6 5 2" xfId="289"/>
    <cellStyle name="常规 4 4 3 2" xfId="290"/>
    <cellStyle name="常规 4 2 2 3 2" xfId="291"/>
    <cellStyle name="常规 6 6" xfId="292"/>
    <cellStyle name="常规 4 4 4" xfId="293"/>
    <cellStyle name="常规 4 2 2 4" xfId="294"/>
    <cellStyle name="常规 9 2 2" xfId="295"/>
    <cellStyle name="常规 6 7" xfId="296"/>
    <cellStyle name="常规 4 4 5" xfId="297"/>
    <cellStyle name="常规 4 2 2 5" xfId="298"/>
    <cellStyle name="强调文字颜色 6 2" xfId="299"/>
    <cellStyle name="常规 4 5" xfId="300"/>
    <cellStyle name="常规 4 2 3" xfId="301"/>
    <cellStyle name="常规 7 4" xfId="302"/>
    <cellStyle name="常规 4 5 2" xfId="303"/>
    <cellStyle name="常规 4 2 3 2" xfId="304"/>
    <cellStyle name="常规 7 5" xfId="305"/>
    <cellStyle name="常规 4 2 3 3" xfId="306"/>
    <cellStyle name="常规 4 6" xfId="307"/>
    <cellStyle name="常规 4 2 4" xfId="308"/>
    <cellStyle name="常规 8 4" xfId="309"/>
    <cellStyle name="常规 4 2 4 2" xfId="310"/>
    <cellStyle name="常规 4 2 5" xfId="311"/>
    <cellStyle name="常规 9 4" xfId="312"/>
    <cellStyle name="常规 4 2 5 2" xfId="313"/>
    <cellStyle name="常规 4 2 6" xfId="314"/>
    <cellStyle name="常规 4 2 7" xfId="315"/>
    <cellStyle name="常规 4 3" xfId="316"/>
    <cellStyle name="常规 5 4" xfId="317"/>
    <cellStyle name="常规 4 3 2" xfId="318"/>
    <cellStyle name="常规 5 4 2" xfId="319"/>
    <cellStyle name="常规 4 3 2 2" xfId="320"/>
    <cellStyle name="常规 4 3 2 2 2" xfId="321"/>
    <cellStyle name="常规 4 3 2 3" xfId="322"/>
    <cellStyle name="常规 5 5" xfId="323"/>
    <cellStyle name="常规 4 3 3" xfId="324"/>
    <cellStyle name="常规 5 5 2" xfId="325"/>
    <cellStyle name="常规 4 3 3 2" xfId="326"/>
    <cellStyle name="常规 5 6" xfId="327"/>
    <cellStyle name="常规 4 3 4" xfId="328"/>
    <cellStyle name="常规 4 3 4 2" xfId="329"/>
    <cellStyle name="常规 5 7" xfId="330"/>
    <cellStyle name="常规 4 3 5" xfId="331"/>
    <cellStyle name="常规 4 4 2 2 2" xfId="332"/>
    <cellStyle name="常规 4 4 2 2 3" xfId="333"/>
    <cellStyle name="常规 4 4 2 3 2" xfId="334"/>
    <cellStyle name="常规 4 4 2 4" xfId="335"/>
    <cellStyle name="常规 6 5 3" xfId="336"/>
    <cellStyle name="常规 4 4 3 3" xfId="337"/>
    <cellStyle name="常规 6 6 2" xfId="338"/>
    <cellStyle name="常规 4 4 4 2" xfId="339"/>
    <cellStyle name="常规 5 2 2 2 2" xfId="340"/>
    <cellStyle name="常规 5 2 2 3" xfId="341"/>
    <cellStyle name="常规 5 2 2 4" xfId="342"/>
    <cellStyle name="常规 5 2 2 5" xfId="343"/>
    <cellStyle name="常规 5 2 6" xfId="344"/>
    <cellStyle name="常规 5 3" xfId="345"/>
    <cellStyle name="常规 5 3 2" xfId="346"/>
    <cellStyle name="常规 5 3 3" xfId="347"/>
    <cellStyle name="常规 5 5 3" xfId="348"/>
    <cellStyle name="注释 2" xfId="349"/>
    <cellStyle name="常规 6 2" xfId="350"/>
    <cellStyle name="常规 6 2 2" xfId="351"/>
    <cellStyle name="常规 6 2 2 2" xfId="352"/>
    <cellStyle name="常规 6 2 2 2 2" xfId="353"/>
    <cellStyle name="常规 6 2 2 3" xfId="354"/>
    <cellStyle name="链接单元格 2" xfId="355"/>
    <cellStyle name="常规 6 2 3 2" xfId="356"/>
    <cellStyle name="常规 6 2 4" xfId="357"/>
    <cellStyle name="常规 6 2 4 2" xfId="358"/>
    <cellStyle name="常规 6 2 6" xfId="359"/>
    <cellStyle name="常规 6 3" xfId="360"/>
    <cellStyle name="常规 6 3 2" xfId="361"/>
    <cellStyle name="常规 6 3 3" xfId="362"/>
    <cellStyle name="常规 6 8" xfId="363"/>
    <cellStyle name="常规 7" xfId="364"/>
    <cellStyle name="常规 7 2" xfId="365"/>
    <cellStyle name="常规 7 6" xfId="366"/>
    <cellStyle name="常规 8" xfId="367"/>
    <cellStyle name="常规 8 2 3" xfId="368"/>
    <cellStyle name="常规 9" xfId="369"/>
    <cellStyle name="常规 9 2" xfId="370"/>
    <cellStyle name="好 2" xfId="371"/>
    <cellStyle name="汇总 2" xfId="372"/>
    <cellStyle name="检查单元格 2" xfId="373"/>
    <cellStyle name="解释性文本 2" xfId="374"/>
    <cellStyle name="强调文字颜色 2 2" xfId="375"/>
    <cellStyle name="强调文字颜色 3 2" xfId="376"/>
  </cellStyles>
</styleSheet>
</file>

<file path=xl/_rels/workbook.xml.rels><?xml version="1.0" encoding="UTF-8" standalone="yes"?><Relationships xmlns="http://schemas.openxmlformats.org/package/2006/relationships"><Relationship Id="rId9" Type="http://schemas.openxmlformats.org/officeDocument/2006/relationships/worksheet" Target="worksheets/sheet7.xml" /><Relationship Id="rId11" Type="http://schemas.openxmlformats.org/officeDocument/2006/relationships/worksheet" Target="worksheets/sheet9.xml" /><Relationship Id="rId7" Type="http://schemas.openxmlformats.org/officeDocument/2006/relationships/worksheet" Target="worksheets/sheet5.xml" /><Relationship Id="rId6" Type="http://schemas.openxmlformats.org/officeDocument/2006/relationships/worksheet" Target="worksheets/sheet4.xml" /><Relationship Id="rId1" Type="http://schemas.openxmlformats.org/officeDocument/2006/relationships/theme" Target="theme/theme1.xml" /><Relationship Id="rId5" Type="http://schemas.openxmlformats.org/officeDocument/2006/relationships/worksheet" Target="worksheets/sheet3.xml" /><Relationship Id="rId8" Type="http://schemas.openxmlformats.org/officeDocument/2006/relationships/worksheet" Target="worksheets/sheet6.xml" /><Relationship Id="rId4" Type="http://schemas.openxmlformats.org/officeDocument/2006/relationships/worksheet" Target="worksheets/sheet2.xml" /><Relationship Id="rId10" Type="http://schemas.openxmlformats.org/officeDocument/2006/relationships/worksheet" Target="worksheets/sheet8.xml" /><Relationship Id="rId3" Type="http://schemas.openxmlformats.org/officeDocument/2006/relationships/worksheet" Target="worksheets/sheet1.xml" /><Relationship Id="rId2" Type="http://schemas.openxmlformats.org/officeDocument/2006/relationships/sharedStrings" Target="sharedStrings.xml" /><Relationship Id="rId0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lastClr="000000" val="windowText"/>
      </a:dk1>
      <a:lt1>
        <a:sysClr lastClr="CCE8C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typeface="Times New Roman" script="Viet"/>
        <a:font typeface="Sylfaen" script="Geor"/>
        <a:font typeface="Iskoola Pota" script="Sinh"/>
        <a:font typeface="DokChampa" script="Laoo"/>
        <a:font typeface="Kalinga" script="Orya"/>
        <a:font typeface="Mongolian Baiti" script="Mong"/>
        <a:font typeface="Kartika" script="Mlym"/>
        <a:font typeface="맑은 고딕" script="Hang"/>
        <a:font typeface="Gautami" script="Telu"/>
        <a:font typeface="Mangal" script="Deva"/>
        <a:font typeface="Microsoft Himalaya" script="Tibt"/>
        <a:font typeface="Euphemia" script="Cans"/>
        <a:font typeface="MoolBoran" script="Khmr"/>
        <a:font typeface="Estrangelo Edessa" script="Syrc"/>
        <a:font typeface="Angsana New" script="Thai"/>
        <a:font typeface="Shruti" script="Gujr"/>
        <a:font typeface="Microsoft Uighur" script="Uigh"/>
        <a:font typeface="Vrinda" script="Beng"/>
        <a:font typeface="ＭＳ Ｐゴシック" script="Jpan"/>
        <a:font typeface="MV Boli" script="Thaa"/>
        <a:font typeface="Plantagenet Cherokee" script="Cher"/>
        <a:font typeface="Times New Roman" script="Hebr"/>
        <a:font typeface="Microsoft Yi Baiti" script="Yiii"/>
        <a:font typeface="Raavi" script="Guru"/>
        <a:font typeface="宋体" script="Hans"/>
        <a:font typeface="Nyala" script="Ethi"/>
        <a:font typeface="Latha" script="Taml"/>
        <a:font typeface="Tunga" script="Knda"/>
        <a:font typeface="Times New Roman" script="Arab"/>
        <a:font typeface="新細明體" script="Hant"/>
      </a:majorFont>
      <a:minorFont>
        <a:latin typeface="Calibri"/>
        <a:ea typeface=""/>
        <a:cs typeface=""/>
        <a:font typeface="Arial" script="Viet"/>
        <a:font typeface="Sylfaen" script="Geor"/>
        <a:font typeface="Iskoola Pota" script="Sinh"/>
        <a:font typeface="DokChampa" script="Laoo"/>
        <a:font typeface="Kalinga" script="Orya"/>
        <a:font typeface="Mongolian Baiti" script="Mong"/>
        <a:font typeface="Kartika" script="Mlym"/>
        <a:font typeface="맑은 고딕" script="Hang"/>
        <a:font typeface="Gautami" script="Telu"/>
        <a:font typeface="Mangal" script="Deva"/>
        <a:font typeface="Microsoft Himalaya" script="Tibt"/>
        <a:font typeface="Euphemia" script="Cans"/>
        <a:font typeface="DaunPenh" script="Khmr"/>
        <a:font typeface="Estrangelo Edessa" script="Syrc"/>
        <a:font typeface="Cordia New" script="Thai"/>
        <a:font typeface="Shruti" script="Gujr"/>
        <a:font typeface="Microsoft Uighur" script="Uigh"/>
        <a:font typeface="Vrinda" script="Beng"/>
        <a:font typeface="ＭＳ Ｐゴシック" script="Jpan"/>
        <a:font typeface="MV Boli" script="Thaa"/>
        <a:font typeface="Plantagenet Cherokee" script="Cher"/>
        <a:font typeface="Arial" script="Hebr"/>
        <a:font typeface="Microsoft Yi Baiti" script="Yiii"/>
        <a:font typeface="Raavi" script="Guru"/>
        <a:font typeface="宋体" script="Hans"/>
        <a:font typeface="Nyala" script="Ethi"/>
        <a:font typeface="Latha" script="Taml"/>
        <a:font typeface="Tunga" script="Knda"/>
        <a:font typeface="Arial" script="Arab"/>
        <a:font typeface="新細明體" script="Hant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scaled="1" ang="16200000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scaled="0" ang="1620000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:x14ac="http://schemas.microsoft.com/office/spreadsheetml/2009/9/ac" xmlns:x14="http://schemas.microsoft.com/office/spreadsheetml/2009/9/main" xmlns:xdr="http://schemas.openxmlformats.org/drawingml/2006/spreadsheetDrawing" xmlns:mc="http://schemas.openxmlformats.org/markup-compatibility/2006" xmlns:r="http://schemas.openxmlformats.org/officeDocument/2006/relationships" xmlns="http://schemas.openxmlformats.org/spreadsheetml/2006/main" mc:Ignorable="x14ac">
  <sheetPr/>
  <dimension ref="A1:IU24"/>
  <sheetViews>
    <sheetView tabSelected="1" workbookViewId="0">
      <selection activeCell="C4" activeCellId="0" sqref="C4"/>
    </sheetView>
  </sheetViews>
  <sheetFormatPr baseColWidth="8" defaultColWidth="9.000000" defaultRowHeight="14.400000" customHeight="1"/>
  <cols>
    <col min="1" max="1" width="4.750000" style="4" customWidth="1"/>
    <col min="2" max="2" width="25.750000" style="5" customWidth="1"/>
    <col min="3" max="3" width="12.875000" style="4" customWidth="1"/>
    <col min="4" max="4" width="5.500000" style="4" customWidth="1"/>
    <col min="5" max="5" width="12.375000" style="4" customWidth="1"/>
    <col min="6" max="6" width="7.750000" style="6" customWidth="1"/>
    <col min="7" max="7" width="4.625000" style="7" customWidth="1"/>
    <col min="8" max="9" width="8.375000" style="7" customWidth="1"/>
    <col min="10" max="10" width="8.875000" style="7" customWidth="1"/>
    <col min="11" max="14" width="8.375000" style="7" customWidth="1"/>
    <col min="15" max="15" width="7.125000" style="8" customWidth="1"/>
    <col min="16" max="16" width="5.250000" style="4" customWidth="1"/>
    <col min="17" max="17" width="4.875000" style="4" customWidth="1"/>
    <col min="18" max="174" width="9.000000" style="9" customWidth="1"/>
    <col min="175" max="257" width="9.000000" style="10" customWidth="1"/>
  </cols>
  <sheetData>
    <row r="1" spans="1:255" ht="24.000000" customHeight="1">
      <c r="A1" s="11" t="s">
        <v>0</v>
      </c>
      <c r="B1" s="12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30"/>
      <c r="FT1" s="30"/>
      <c r="FU1" s="30"/>
      <c r="FV1" s="30"/>
      <c r="FW1" s="30"/>
      <c r="FX1" s="30"/>
      <c r="FY1" s="30"/>
      <c r="FZ1" s="30"/>
      <c r="GA1" s="30"/>
      <c r="GB1" s="30"/>
      <c r="GC1" s="30"/>
      <c r="GD1" s="30"/>
      <c r="GE1" s="30"/>
      <c r="GF1" s="30"/>
      <c r="GG1" s="30"/>
      <c r="GH1" s="30"/>
      <c r="GI1" s="30"/>
      <c r="GJ1" s="30"/>
      <c r="GK1" s="30"/>
      <c r="GL1" s="30"/>
      <c r="GM1" s="30"/>
      <c r="GN1" s="30"/>
      <c r="GO1" s="30"/>
      <c r="GP1" s="30"/>
      <c r="GQ1" s="30"/>
      <c r="GR1" s="30"/>
      <c r="GS1" s="30"/>
      <c r="GT1" s="30"/>
      <c r="GU1" s="30"/>
      <c r="GV1" s="30"/>
      <c r="GW1" s="30"/>
      <c r="GX1" s="30"/>
      <c r="GY1" s="30"/>
      <c r="GZ1" s="30"/>
      <c r="HA1" s="30"/>
      <c r="HB1" s="30"/>
      <c r="HC1" s="30"/>
      <c r="HD1" s="30"/>
      <c r="HE1" s="30"/>
      <c r="HF1" s="30"/>
      <c r="HG1" s="30"/>
      <c r="HH1" s="30"/>
      <c r="HI1" s="30"/>
      <c r="HJ1" s="30"/>
      <c r="HK1" s="30"/>
      <c r="HL1" s="30"/>
      <c r="HM1" s="30"/>
      <c r="HN1" s="30"/>
      <c r="HO1" s="30"/>
      <c r="HP1" s="30"/>
      <c r="HQ1" s="30"/>
      <c r="HR1" s="30"/>
      <c r="HS1" s="30"/>
      <c r="HT1" s="30"/>
      <c r="HU1" s="30"/>
      <c r="HV1" s="30"/>
      <c r="HW1" s="30"/>
      <c r="HX1" s="30"/>
      <c r="HY1" s="30"/>
      <c r="HZ1" s="30"/>
      <c r="IA1" s="30"/>
      <c r="IB1" s="30"/>
      <c r="IC1" s="30"/>
      <c r="ID1" s="30"/>
      <c r="IE1" s="30"/>
      <c r="IF1" s="30"/>
      <c r="IG1" s="30"/>
      <c r="IH1" s="30"/>
      <c r="II1" s="30"/>
      <c r="IJ1" s="30"/>
      <c r="IK1" s="30"/>
      <c r="IL1" s="30"/>
      <c r="IM1" s="30"/>
      <c r="IN1" s="30"/>
      <c r="IO1" s="30"/>
      <c r="IP1" s="30"/>
      <c r="IQ1" s="30"/>
      <c r="IR1" s="30"/>
      <c r="IS1" s="30"/>
      <c r="IT1" s="30"/>
      <c r="IU1" s="30"/>
    </row>
    <row r="2" spans="1:255" ht="20.250000" customHeight="1">
      <c r="A2" s="13" t="s">
        <v>1</v>
      </c>
      <c r="B2" s="14"/>
      <c r="C2" s="15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0"/>
      <c r="IJ2" s="30"/>
      <c r="IK2" s="30"/>
      <c r="IL2" s="30"/>
      <c r="IM2" s="30"/>
      <c r="IN2" s="30"/>
      <c r="IO2" s="30"/>
      <c r="IP2" s="30"/>
      <c r="IQ2" s="30"/>
      <c r="IR2" s="30"/>
      <c r="IS2" s="30"/>
      <c r="IT2" s="30"/>
      <c r="IU2" s="30"/>
    </row>
    <row r="3" spans="1:255" s="1" customFormat="1" ht="20.250000" customHeight="1">
      <c r="A3" s="16"/>
      <c r="B3" s="17"/>
      <c r="C3" s="16"/>
      <c r="D3" s="16"/>
      <c r="E3" s="16"/>
      <c r="F3" s="16"/>
      <c r="G3" s="16"/>
      <c r="H3" s="16"/>
      <c r="I3" s="16"/>
      <c r="J3" s="16"/>
      <c r="K3" s="15"/>
      <c r="L3" s="15"/>
      <c r="M3" s="15" t="s">
        <v>2</v>
      </c>
      <c r="N3" s="15"/>
      <c r="O3" s="15"/>
      <c r="P3" s="15"/>
      <c r="Q3" s="15"/>
    </row>
    <row r="4" spans="1:255" s="2" customFormat="1" ht="47.000000" customHeight="1">
      <c r="A4" s="18" t="s">
        <v>3</v>
      </c>
      <c r="B4" s="18" t="s">
        <v>4</v>
      </c>
      <c r="C4" s="19" t="s">
        <v>5</v>
      </c>
      <c r="D4" s="18" t="s">
        <v>6</v>
      </c>
      <c r="E4" s="18" t="s">
        <v>7</v>
      </c>
      <c r="F4" s="20" t="s">
        <v>8</v>
      </c>
      <c r="G4" s="18" t="s">
        <v>9</v>
      </c>
      <c r="H4" s="18" t="s">
        <v>10</v>
      </c>
      <c r="I4" s="18" t="s">
        <v>11</v>
      </c>
      <c r="J4" s="18" t="s">
        <v>12</v>
      </c>
      <c r="K4" s="18" t="s">
        <v>13</v>
      </c>
      <c r="L4" s="18" t="s">
        <v>14</v>
      </c>
      <c r="M4" s="18" t="s">
        <v>15</v>
      </c>
      <c r="N4" s="18" t="s">
        <v>16</v>
      </c>
      <c r="O4" s="18" t="s">
        <v>17</v>
      </c>
      <c r="P4" s="18" t="s">
        <v>18</v>
      </c>
      <c r="Q4" s="18" t="s">
        <v>19</v>
      </c>
    </row>
    <row r="5" spans="1:255" s="50" customFormat="1" ht="24.000000" customHeight="1">
      <c r="A5" s="21">
        <v>1.000000</v>
      </c>
      <c r="B5" s="22" t="s">
        <v>20</v>
      </c>
      <c r="C5" s="23" t="s">
        <v>21</v>
      </c>
      <c r="D5" s="21">
        <v>62.000000</v>
      </c>
      <c r="E5" s="24" t="s">
        <v>22</v>
      </c>
      <c r="F5" s="23" t="s">
        <v>23</v>
      </c>
      <c r="G5" s="23" t="s">
        <v>24</v>
      </c>
      <c r="H5" s="26">
        <v>112.500000</v>
      </c>
      <c r="I5" s="26">
        <v>113.500000</v>
      </c>
      <c r="J5" s="26" t="str">
        <f t="shared" ref="J5:J24" si="0">ROUND((H5+I5)/3*0.500000,2)</f>
        <v>37.67</v>
      </c>
      <c r="K5" s="26">
        <v>83.400000</v>
      </c>
      <c r="L5" s="25" t="str">
        <f t="shared" ref="L5:L20" si="1">K5*0.300000</f>
        <v>25.02</v>
      </c>
      <c r="M5" s="26">
        <v>78.400000</v>
      </c>
      <c r="N5" s="25" t="str">
        <f t="shared" ref="N5:N20" si="2">M5*0.200000</f>
        <v>15.68</v>
      </c>
      <c r="O5" s="27" t="str">
        <f t="shared" ref="O5:O20" si="3">J5+L5+N5</f>
        <v>78.37</v>
      </c>
      <c r="P5" s="51">
        <v>1.000000</v>
      </c>
      <c r="Q5" s="51" t="s">
        <v>25</v>
      </c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/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53"/>
      <c r="IA5" s="53"/>
      <c r="IB5" s="53"/>
      <c r="IC5" s="53"/>
      <c r="ID5" s="53"/>
      <c r="IE5" s="53"/>
      <c r="IF5" s="53"/>
      <c r="IG5" s="53"/>
      <c r="IH5" s="53"/>
      <c r="II5" s="53"/>
      <c r="IJ5" s="53"/>
      <c r="IK5" s="53"/>
      <c r="IL5" s="53"/>
      <c r="IM5" s="53"/>
      <c r="IN5" s="53"/>
      <c r="IO5" s="53"/>
      <c r="IP5" s="53"/>
      <c r="IQ5" s="53"/>
      <c r="IR5" s="53"/>
      <c r="IS5" s="53"/>
      <c r="IT5" s="53"/>
      <c r="IU5" s="53"/>
    </row>
    <row r="6" spans="1:255" s="50" customFormat="1" ht="24.000000" customHeight="1">
      <c r="A6" s="21">
        <v>2.000000</v>
      </c>
      <c r="B6" s="22" t="s">
        <v>20</v>
      </c>
      <c r="C6" s="23" t="s">
        <v>21</v>
      </c>
      <c r="D6" s="21">
        <v>62.000000</v>
      </c>
      <c r="E6" s="24" t="s">
        <v>26</v>
      </c>
      <c r="F6" s="23" t="s">
        <v>27</v>
      </c>
      <c r="G6" s="23" t="s">
        <v>24</v>
      </c>
      <c r="H6" s="26">
        <v>102.000000</v>
      </c>
      <c r="I6" s="26">
        <v>104.500000</v>
      </c>
      <c r="J6" s="26" t="str">
        <f t="shared" si="0"/>
        <v>34.42</v>
      </c>
      <c r="K6" s="26">
        <v>82.000000</v>
      </c>
      <c r="L6" s="25" t="str">
        <f t="shared" si="1"/>
        <v>24.6</v>
      </c>
      <c r="M6" s="26">
        <v>80.600000</v>
      </c>
      <c r="N6" s="25" t="str">
        <f t="shared" si="2"/>
        <v>16.12</v>
      </c>
      <c r="O6" s="27" t="str">
        <f t="shared" si="3"/>
        <v>75.14</v>
      </c>
      <c r="P6" s="51">
        <v>2.000000</v>
      </c>
      <c r="Q6" s="51" t="s">
        <v>25</v>
      </c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  <c r="DW6" s="52"/>
      <c r="DX6" s="52"/>
      <c r="DY6" s="52"/>
      <c r="DZ6" s="52"/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  <c r="EP6" s="52"/>
      <c r="EQ6" s="52"/>
      <c r="ER6" s="52"/>
      <c r="ES6" s="52"/>
      <c r="ET6" s="52"/>
      <c r="EU6" s="52"/>
      <c r="EV6" s="52"/>
      <c r="EW6" s="52"/>
      <c r="EX6" s="52"/>
      <c r="EY6" s="52"/>
      <c r="EZ6" s="52"/>
      <c r="FA6" s="52"/>
      <c r="FB6" s="52"/>
      <c r="FC6" s="52"/>
      <c r="FD6" s="52"/>
      <c r="FE6" s="52"/>
      <c r="FF6" s="52"/>
      <c r="FG6" s="52"/>
      <c r="FH6" s="52"/>
      <c r="FI6" s="52"/>
      <c r="FJ6" s="52"/>
      <c r="FK6" s="52"/>
      <c r="FL6" s="52"/>
      <c r="FM6" s="52"/>
      <c r="FN6" s="52"/>
      <c r="FO6" s="52"/>
      <c r="FP6" s="52"/>
      <c r="FQ6" s="52"/>
      <c r="FR6" s="52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  <c r="IS6" s="53"/>
      <c r="IT6" s="53"/>
      <c r="IU6" s="53"/>
    </row>
    <row r="7" spans="1:255" s="50" customFormat="1" ht="24.000000" customHeight="1">
      <c r="A7" s="21">
        <v>3.000000</v>
      </c>
      <c r="B7" s="22" t="s">
        <v>20</v>
      </c>
      <c r="C7" s="23" t="s">
        <v>21</v>
      </c>
      <c r="D7" s="21">
        <v>62.000000</v>
      </c>
      <c r="E7" s="24" t="s">
        <v>28</v>
      </c>
      <c r="F7" s="23" t="s">
        <v>29</v>
      </c>
      <c r="G7" s="23" t="s">
        <v>30</v>
      </c>
      <c r="H7" s="26">
        <v>99.000000</v>
      </c>
      <c r="I7" s="26">
        <v>111.500000</v>
      </c>
      <c r="J7" s="26" t="str">
        <f t="shared" si="0"/>
        <v>35.08</v>
      </c>
      <c r="K7" s="26">
        <v>79.600000</v>
      </c>
      <c r="L7" s="25" t="str">
        <f t="shared" si="1"/>
        <v>23.88</v>
      </c>
      <c r="M7" s="26">
        <v>80.000000</v>
      </c>
      <c r="N7" s="25" t="str">
        <f t="shared" si="2"/>
        <v>16</v>
      </c>
      <c r="O7" s="27" t="str">
        <f t="shared" si="3"/>
        <v>74.96</v>
      </c>
      <c r="P7" s="51">
        <v>3.000000</v>
      </c>
      <c r="Q7" s="51" t="s">
        <v>25</v>
      </c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52"/>
      <c r="CM7" s="52"/>
      <c r="CN7" s="52"/>
      <c r="CO7" s="52"/>
      <c r="CP7" s="52"/>
      <c r="CQ7" s="52"/>
      <c r="CR7" s="52"/>
      <c r="CS7" s="52"/>
      <c r="CT7" s="52"/>
      <c r="CU7" s="52"/>
      <c r="CV7" s="52"/>
      <c r="CW7" s="52"/>
      <c r="CX7" s="52"/>
      <c r="CY7" s="52"/>
      <c r="CZ7" s="52"/>
      <c r="DA7" s="52"/>
      <c r="DB7" s="52"/>
      <c r="DC7" s="52"/>
      <c r="DD7" s="52"/>
      <c r="DE7" s="52"/>
      <c r="DF7" s="52"/>
      <c r="DG7" s="52"/>
      <c r="DH7" s="52"/>
      <c r="DI7" s="52"/>
      <c r="DJ7" s="52"/>
      <c r="DK7" s="52"/>
      <c r="DL7" s="52"/>
      <c r="DM7" s="52"/>
      <c r="DN7" s="52"/>
      <c r="DO7" s="52"/>
      <c r="DP7" s="52"/>
      <c r="DQ7" s="52"/>
      <c r="DR7" s="52"/>
      <c r="DS7" s="52"/>
      <c r="DT7" s="52"/>
      <c r="DU7" s="52"/>
      <c r="DV7" s="52"/>
      <c r="DW7" s="52"/>
      <c r="DX7" s="52"/>
      <c r="DY7" s="52"/>
      <c r="DZ7" s="52"/>
      <c r="EA7" s="52"/>
      <c r="EB7" s="52"/>
      <c r="EC7" s="52"/>
      <c r="ED7" s="52"/>
      <c r="EE7" s="52"/>
      <c r="EF7" s="52"/>
      <c r="EG7" s="52"/>
      <c r="EH7" s="52"/>
      <c r="EI7" s="52"/>
      <c r="EJ7" s="52"/>
      <c r="EK7" s="52"/>
      <c r="EL7" s="52"/>
      <c r="EM7" s="52"/>
      <c r="EN7" s="52"/>
      <c r="EO7" s="52"/>
      <c r="EP7" s="52"/>
      <c r="EQ7" s="52"/>
      <c r="ER7" s="52"/>
      <c r="ES7" s="52"/>
      <c r="ET7" s="52"/>
      <c r="EU7" s="52"/>
      <c r="EV7" s="52"/>
      <c r="EW7" s="52"/>
      <c r="EX7" s="52"/>
      <c r="EY7" s="52"/>
      <c r="EZ7" s="52"/>
      <c r="FA7" s="52"/>
      <c r="FB7" s="52"/>
      <c r="FC7" s="52"/>
      <c r="FD7" s="52"/>
      <c r="FE7" s="52"/>
      <c r="FF7" s="52"/>
      <c r="FG7" s="52"/>
      <c r="FH7" s="52"/>
      <c r="FI7" s="52"/>
      <c r="FJ7" s="52"/>
      <c r="FK7" s="52"/>
      <c r="FL7" s="52"/>
      <c r="FM7" s="52"/>
      <c r="FN7" s="52"/>
      <c r="FO7" s="52"/>
      <c r="FP7" s="52"/>
      <c r="FQ7" s="52"/>
      <c r="FR7" s="52"/>
      <c r="FS7" s="53"/>
      <c r="FT7" s="53"/>
      <c r="FU7" s="53"/>
      <c r="FV7" s="53"/>
      <c r="FW7" s="53"/>
      <c r="FX7" s="53"/>
      <c r="FY7" s="53"/>
      <c r="FZ7" s="53"/>
      <c r="GA7" s="53"/>
      <c r="GB7" s="53"/>
      <c r="GC7" s="53"/>
      <c r="GD7" s="53"/>
      <c r="GE7" s="53"/>
      <c r="GF7" s="53"/>
      <c r="GG7" s="53"/>
      <c r="GH7" s="53"/>
      <c r="GI7" s="53"/>
      <c r="GJ7" s="53"/>
      <c r="GK7" s="53"/>
      <c r="GL7" s="53"/>
      <c r="GM7" s="53"/>
      <c r="GN7" s="53"/>
      <c r="GO7" s="53"/>
      <c r="GP7" s="53"/>
      <c r="GQ7" s="53"/>
      <c r="GR7" s="53"/>
      <c r="GS7" s="53"/>
      <c r="GT7" s="53"/>
      <c r="GU7" s="53"/>
      <c r="GV7" s="53"/>
      <c r="GW7" s="53"/>
      <c r="GX7" s="53"/>
      <c r="GY7" s="53"/>
      <c r="GZ7" s="53"/>
      <c r="HA7" s="53"/>
      <c r="HB7" s="53"/>
      <c r="HC7" s="53"/>
      <c r="HD7" s="53"/>
      <c r="HE7" s="53"/>
      <c r="HF7" s="53"/>
      <c r="HG7" s="53"/>
      <c r="HH7" s="53"/>
      <c r="HI7" s="53"/>
      <c r="HJ7" s="53"/>
      <c r="HK7" s="53"/>
      <c r="HL7" s="53"/>
      <c r="HM7" s="53"/>
      <c r="HN7" s="53"/>
      <c r="HO7" s="53"/>
      <c r="HP7" s="53"/>
      <c r="HQ7" s="53"/>
      <c r="HR7" s="53"/>
      <c r="HS7" s="53"/>
      <c r="HT7" s="53"/>
      <c r="HU7" s="53"/>
      <c r="HV7" s="53"/>
      <c r="HW7" s="53"/>
      <c r="HX7" s="53"/>
      <c r="HY7" s="53"/>
      <c r="HZ7" s="53"/>
      <c r="IA7" s="53"/>
      <c r="IB7" s="53"/>
      <c r="IC7" s="53"/>
      <c r="ID7" s="53"/>
      <c r="IE7" s="53"/>
      <c r="IF7" s="53"/>
      <c r="IG7" s="53"/>
      <c r="IH7" s="53"/>
      <c r="II7" s="53"/>
      <c r="IJ7" s="53"/>
      <c r="IK7" s="53"/>
      <c r="IL7" s="53"/>
      <c r="IM7" s="53"/>
      <c r="IN7" s="53"/>
      <c r="IO7" s="53"/>
      <c r="IP7" s="53"/>
      <c r="IQ7" s="53"/>
      <c r="IR7" s="53"/>
      <c r="IS7" s="53"/>
      <c r="IT7" s="53"/>
      <c r="IU7" s="53"/>
    </row>
    <row r="8" spans="1:255" s="50" customFormat="1" ht="24.000000" customHeight="1">
      <c r="A8" s="21">
        <v>4.000000</v>
      </c>
      <c r="B8" s="22" t="s">
        <v>20</v>
      </c>
      <c r="C8" s="23" t="s">
        <v>21</v>
      </c>
      <c r="D8" s="21">
        <v>62.000000</v>
      </c>
      <c r="E8" s="24" t="s">
        <v>31</v>
      </c>
      <c r="F8" s="23" t="s">
        <v>32</v>
      </c>
      <c r="G8" s="23" t="s">
        <v>30</v>
      </c>
      <c r="H8" s="26">
        <v>87.000000</v>
      </c>
      <c r="I8" s="26">
        <v>113.000000</v>
      </c>
      <c r="J8" s="26" t="str">
        <f t="shared" si="0"/>
        <v>33.33</v>
      </c>
      <c r="K8" s="26">
        <v>85.400000</v>
      </c>
      <c r="L8" s="25" t="str">
        <f t="shared" si="1"/>
        <v>25.62</v>
      </c>
      <c r="M8" s="26">
        <v>78.600000</v>
      </c>
      <c r="N8" s="25" t="str">
        <f t="shared" si="2"/>
        <v>15.72</v>
      </c>
      <c r="O8" s="27" t="str">
        <f t="shared" si="3"/>
        <v>74.67</v>
      </c>
      <c r="P8" s="51">
        <v>4.000000</v>
      </c>
      <c r="Q8" s="51" t="s">
        <v>25</v>
      </c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  <c r="DF8" s="52"/>
      <c r="DG8" s="52"/>
      <c r="DH8" s="52"/>
      <c r="DI8" s="52"/>
      <c r="DJ8" s="52"/>
      <c r="DK8" s="52"/>
      <c r="DL8" s="52"/>
      <c r="DM8" s="52"/>
      <c r="DN8" s="52"/>
      <c r="DO8" s="52"/>
      <c r="DP8" s="52"/>
      <c r="DQ8" s="52"/>
      <c r="DR8" s="52"/>
      <c r="DS8" s="52"/>
      <c r="DT8" s="52"/>
      <c r="DU8" s="52"/>
      <c r="DV8" s="52"/>
      <c r="DW8" s="52"/>
      <c r="DX8" s="52"/>
      <c r="DY8" s="52"/>
      <c r="DZ8" s="52"/>
      <c r="EA8" s="52"/>
      <c r="EB8" s="52"/>
      <c r="EC8" s="52"/>
      <c r="ED8" s="52"/>
      <c r="EE8" s="52"/>
      <c r="EF8" s="52"/>
      <c r="EG8" s="52"/>
      <c r="EH8" s="52"/>
      <c r="EI8" s="52"/>
      <c r="EJ8" s="52"/>
      <c r="EK8" s="52"/>
      <c r="EL8" s="52"/>
      <c r="EM8" s="52"/>
      <c r="EN8" s="52"/>
      <c r="EO8" s="52"/>
      <c r="EP8" s="52"/>
      <c r="EQ8" s="52"/>
      <c r="ER8" s="52"/>
      <c r="ES8" s="52"/>
      <c r="ET8" s="52"/>
      <c r="EU8" s="52"/>
      <c r="EV8" s="52"/>
      <c r="EW8" s="52"/>
      <c r="EX8" s="52"/>
      <c r="EY8" s="52"/>
      <c r="EZ8" s="52"/>
      <c r="FA8" s="52"/>
      <c r="FB8" s="52"/>
      <c r="FC8" s="52"/>
      <c r="FD8" s="52"/>
      <c r="FE8" s="52"/>
      <c r="FF8" s="52"/>
      <c r="FG8" s="52"/>
      <c r="FH8" s="52"/>
      <c r="FI8" s="52"/>
      <c r="FJ8" s="52"/>
      <c r="FK8" s="52"/>
      <c r="FL8" s="52"/>
      <c r="FM8" s="52"/>
      <c r="FN8" s="52"/>
      <c r="FO8" s="52"/>
      <c r="FP8" s="52"/>
      <c r="FQ8" s="52"/>
      <c r="FR8" s="52"/>
      <c r="FS8" s="53"/>
      <c r="FT8" s="53"/>
      <c r="FU8" s="53"/>
      <c r="FV8" s="53"/>
      <c r="FW8" s="53"/>
      <c r="FX8" s="53"/>
      <c r="FY8" s="53"/>
      <c r="FZ8" s="53"/>
      <c r="GA8" s="53"/>
      <c r="GB8" s="53"/>
      <c r="GC8" s="53"/>
      <c r="GD8" s="53"/>
      <c r="GE8" s="53"/>
      <c r="GF8" s="53"/>
      <c r="GG8" s="53"/>
      <c r="GH8" s="53"/>
      <c r="GI8" s="53"/>
      <c r="GJ8" s="53"/>
      <c r="GK8" s="53"/>
      <c r="GL8" s="53"/>
      <c r="GM8" s="53"/>
      <c r="GN8" s="53"/>
      <c r="GO8" s="53"/>
      <c r="GP8" s="53"/>
      <c r="GQ8" s="53"/>
      <c r="GR8" s="53"/>
      <c r="GS8" s="53"/>
      <c r="GT8" s="53"/>
      <c r="GU8" s="53"/>
      <c r="GV8" s="53"/>
      <c r="GW8" s="53"/>
      <c r="GX8" s="53"/>
      <c r="GY8" s="53"/>
      <c r="GZ8" s="53"/>
      <c r="HA8" s="53"/>
      <c r="HB8" s="53"/>
      <c r="HC8" s="53"/>
      <c r="HD8" s="53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53"/>
      <c r="IA8" s="53"/>
      <c r="IB8" s="53"/>
      <c r="IC8" s="53"/>
      <c r="ID8" s="53"/>
      <c r="IE8" s="53"/>
      <c r="IF8" s="53"/>
      <c r="IG8" s="53"/>
      <c r="IH8" s="53"/>
      <c r="II8" s="53"/>
      <c r="IJ8" s="53"/>
      <c r="IK8" s="53"/>
      <c r="IL8" s="53"/>
      <c r="IM8" s="53"/>
      <c r="IN8" s="53"/>
      <c r="IO8" s="53"/>
      <c r="IP8" s="53"/>
      <c r="IQ8" s="53"/>
      <c r="IR8" s="53"/>
      <c r="IS8" s="53"/>
      <c r="IT8" s="53"/>
      <c r="IU8" s="53"/>
    </row>
    <row r="9" spans="1:255" s="50" customFormat="1" ht="24.000000" customHeight="1">
      <c r="A9" s="21">
        <v>5.000000</v>
      </c>
      <c r="B9" s="22" t="s">
        <v>20</v>
      </c>
      <c r="C9" s="23" t="s">
        <v>21</v>
      </c>
      <c r="D9" s="21">
        <v>62.000000</v>
      </c>
      <c r="E9" s="24" t="s">
        <v>33</v>
      </c>
      <c r="F9" s="23" t="s">
        <v>34</v>
      </c>
      <c r="G9" s="23" t="s">
        <v>24</v>
      </c>
      <c r="H9" s="26">
        <v>91.500000</v>
      </c>
      <c r="I9" s="26">
        <v>110.000000</v>
      </c>
      <c r="J9" s="26" t="str">
        <f t="shared" si="0"/>
        <v>33.58</v>
      </c>
      <c r="K9" s="26">
        <v>83.000000</v>
      </c>
      <c r="L9" s="25" t="str">
        <f t="shared" si="1"/>
        <v>24.9</v>
      </c>
      <c r="M9" s="26">
        <v>77.800000</v>
      </c>
      <c r="N9" s="25" t="str">
        <f t="shared" si="2"/>
        <v>15.56</v>
      </c>
      <c r="O9" s="27" t="str">
        <f t="shared" si="3"/>
        <v>74.04</v>
      </c>
      <c r="P9" s="51">
        <v>5.000000</v>
      </c>
      <c r="Q9" s="51" t="s">
        <v>25</v>
      </c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  <c r="DL9" s="52"/>
      <c r="DM9" s="52"/>
      <c r="DN9" s="52"/>
      <c r="DO9" s="52"/>
      <c r="DP9" s="52"/>
      <c r="DQ9" s="52"/>
      <c r="DR9" s="52"/>
      <c r="DS9" s="52"/>
      <c r="DT9" s="52"/>
      <c r="DU9" s="52"/>
      <c r="DV9" s="52"/>
      <c r="DW9" s="52"/>
      <c r="DX9" s="52"/>
      <c r="DY9" s="52"/>
      <c r="DZ9" s="52"/>
      <c r="EA9" s="52"/>
      <c r="EB9" s="52"/>
      <c r="EC9" s="52"/>
      <c r="ED9" s="52"/>
      <c r="EE9" s="52"/>
      <c r="EF9" s="52"/>
      <c r="EG9" s="52"/>
      <c r="EH9" s="52"/>
      <c r="EI9" s="52"/>
      <c r="EJ9" s="52"/>
      <c r="EK9" s="52"/>
      <c r="EL9" s="52"/>
      <c r="EM9" s="52"/>
      <c r="EN9" s="52"/>
      <c r="EO9" s="52"/>
      <c r="EP9" s="52"/>
      <c r="EQ9" s="52"/>
      <c r="ER9" s="52"/>
      <c r="ES9" s="52"/>
      <c r="ET9" s="52"/>
      <c r="EU9" s="52"/>
      <c r="EV9" s="52"/>
      <c r="EW9" s="52"/>
      <c r="EX9" s="52"/>
      <c r="EY9" s="52"/>
      <c r="EZ9" s="52"/>
      <c r="FA9" s="52"/>
      <c r="FB9" s="52"/>
      <c r="FC9" s="52"/>
      <c r="FD9" s="52"/>
      <c r="FE9" s="52"/>
      <c r="FF9" s="52"/>
      <c r="FG9" s="52"/>
      <c r="FH9" s="52"/>
      <c r="FI9" s="52"/>
      <c r="FJ9" s="52"/>
      <c r="FK9" s="52"/>
      <c r="FL9" s="52"/>
      <c r="FM9" s="52"/>
      <c r="FN9" s="52"/>
      <c r="FO9" s="52"/>
      <c r="FP9" s="52"/>
      <c r="FQ9" s="52"/>
      <c r="FR9" s="52"/>
      <c r="FS9" s="53"/>
      <c r="FT9" s="53"/>
      <c r="FU9" s="53"/>
      <c r="FV9" s="53"/>
      <c r="FW9" s="53"/>
      <c r="FX9" s="53"/>
      <c r="FY9" s="53"/>
      <c r="FZ9" s="53"/>
      <c r="GA9" s="53"/>
      <c r="GB9" s="53"/>
      <c r="GC9" s="53"/>
      <c r="GD9" s="53"/>
      <c r="GE9" s="53"/>
      <c r="GF9" s="53"/>
      <c r="GG9" s="53"/>
      <c r="GH9" s="53"/>
      <c r="GI9" s="53"/>
      <c r="GJ9" s="53"/>
      <c r="GK9" s="53"/>
      <c r="GL9" s="53"/>
      <c r="GM9" s="53"/>
      <c r="GN9" s="53"/>
      <c r="GO9" s="53"/>
      <c r="GP9" s="53"/>
      <c r="GQ9" s="53"/>
      <c r="GR9" s="53"/>
      <c r="GS9" s="53"/>
      <c r="GT9" s="53"/>
      <c r="GU9" s="53"/>
      <c r="GV9" s="53"/>
      <c r="GW9" s="53"/>
      <c r="GX9" s="53"/>
      <c r="GY9" s="53"/>
      <c r="GZ9" s="53"/>
      <c r="HA9" s="53"/>
      <c r="HB9" s="53"/>
      <c r="HC9" s="53"/>
      <c r="HD9" s="53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53"/>
      <c r="IA9" s="53"/>
      <c r="IB9" s="53"/>
      <c r="IC9" s="53"/>
      <c r="ID9" s="53"/>
      <c r="IE9" s="53"/>
      <c r="IF9" s="53"/>
      <c r="IG9" s="53"/>
      <c r="IH9" s="53"/>
      <c r="II9" s="53"/>
      <c r="IJ9" s="53"/>
      <c r="IK9" s="53"/>
      <c r="IL9" s="53"/>
      <c r="IM9" s="53"/>
      <c r="IN9" s="53"/>
      <c r="IO9" s="53"/>
      <c r="IP9" s="53"/>
      <c r="IQ9" s="53"/>
      <c r="IR9" s="53"/>
      <c r="IS9" s="53"/>
      <c r="IT9" s="53"/>
      <c r="IU9" s="53"/>
    </row>
    <row r="10" spans="1:255" s="50" customFormat="1" ht="24.000000" customHeight="1">
      <c r="A10" s="21">
        <v>6.000000</v>
      </c>
      <c r="B10" s="22" t="s">
        <v>20</v>
      </c>
      <c r="C10" s="23" t="s">
        <v>21</v>
      </c>
      <c r="D10" s="21">
        <v>62.000000</v>
      </c>
      <c r="E10" s="24" t="s">
        <v>35</v>
      </c>
      <c r="F10" s="23" t="s">
        <v>36</v>
      </c>
      <c r="G10" s="23" t="s">
        <v>30</v>
      </c>
      <c r="H10" s="26">
        <v>102.000000</v>
      </c>
      <c r="I10" s="26">
        <v>107.500000</v>
      </c>
      <c r="J10" s="26" t="str">
        <f t="shared" si="0"/>
        <v>34.92</v>
      </c>
      <c r="K10" s="26">
        <v>76.600000</v>
      </c>
      <c r="L10" s="25" t="str">
        <f t="shared" si="1"/>
        <v>22.98</v>
      </c>
      <c r="M10" s="26">
        <v>78.000000</v>
      </c>
      <c r="N10" s="25" t="str">
        <f t="shared" si="2"/>
        <v>15.6</v>
      </c>
      <c r="O10" s="27" t="str">
        <f t="shared" si="3"/>
        <v>73.5</v>
      </c>
      <c r="P10" s="51">
        <v>6.000000</v>
      </c>
      <c r="Q10" s="51" t="s">
        <v>25</v>
      </c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52"/>
      <c r="EJ10" s="52"/>
      <c r="EK10" s="52"/>
      <c r="EL10" s="52"/>
      <c r="EM10" s="52"/>
      <c r="EN10" s="52"/>
      <c r="EO10" s="52"/>
      <c r="EP10" s="52"/>
      <c r="EQ10" s="52"/>
      <c r="ER10" s="52"/>
      <c r="ES10" s="52"/>
      <c r="ET10" s="52"/>
      <c r="EU10" s="52"/>
      <c r="EV10" s="52"/>
      <c r="EW10" s="52"/>
      <c r="EX10" s="52"/>
      <c r="EY10" s="52"/>
      <c r="EZ10" s="52"/>
      <c r="FA10" s="52"/>
      <c r="FB10" s="52"/>
      <c r="FC10" s="52"/>
      <c r="FD10" s="52"/>
      <c r="FE10" s="52"/>
      <c r="FF10" s="52"/>
      <c r="FG10" s="52"/>
      <c r="FH10" s="52"/>
      <c r="FI10" s="52"/>
      <c r="FJ10" s="52"/>
      <c r="FK10" s="52"/>
      <c r="FL10" s="52"/>
      <c r="FM10" s="52"/>
      <c r="FN10" s="52"/>
      <c r="FO10" s="52"/>
      <c r="FP10" s="52"/>
      <c r="FQ10" s="52"/>
      <c r="FR10" s="52"/>
      <c r="FS10" s="53"/>
      <c r="FT10" s="53"/>
      <c r="FU10" s="53"/>
      <c r="FV10" s="53"/>
      <c r="FW10" s="53"/>
      <c r="FX10" s="53"/>
      <c r="FY10" s="53"/>
      <c r="FZ10" s="53"/>
      <c r="GA10" s="53"/>
      <c r="GB10" s="53"/>
      <c r="GC10" s="53"/>
      <c r="GD10" s="53"/>
      <c r="GE10" s="53"/>
      <c r="GF10" s="53"/>
      <c r="GG10" s="53"/>
      <c r="GH10" s="53"/>
      <c r="GI10" s="53"/>
      <c r="GJ10" s="53"/>
      <c r="GK10" s="53"/>
      <c r="GL10" s="53"/>
      <c r="GM10" s="53"/>
      <c r="GN10" s="53"/>
      <c r="GO10" s="53"/>
      <c r="GP10" s="53"/>
      <c r="GQ10" s="53"/>
      <c r="GR10" s="53"/>
      <c r="GS10" s="53"/>
      <c r="GT10" s="53"/>
      <c r="GU10" s="53"/>
      <c r="GV10" s="53"/>
      <c r="GW10" s="53"/>
      <c r="GX10" s="53"/>
      <c r="GY10" s="53"/>
      <c r="GZ10" s="53"/>
      <c r="HA10" s="53"/>
      <c r="HB10" s="53"/>
      <c r="HC10" s="53"/>
      <c r="HD10" s="53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53"/>
      <c r="IA10" s="53"/>
      <c r="IB10" s="53"/>
      <c r="IC10" s="53"/>
      <c r="ID10" s="53"/>
      <c r="IE10" s="53"/>
      <c r="IF10" s="53"/>
      <c r="IG10" s="53"/>
      <c r="IH10" s="53"/>
      <c r="II10" s="53"/>
      <c r="IJ10" s="53"/>
      <c r="IK10" s="53"/>
      <c r="IL10" s="53"/>
      <c r="IM10" s="53"/>
      <c r="IN10" s="53"/>
      <c r="IO10" s="53"/>
      <c r="IP10" s="53"/>
      <c r="IQ10" s="53"/>
      <c r="IR10" s="53"/>
      <c r="IS10" s="53"/>
      <c r="IT10" s="53"/>
      <c r="IU10" s="53"/>
    </row>
    <row r="11" spans="1:255" s="50" customFormat="1" ht="24.000000" customHeight="1">
      <c r="A11" s="21">
        <v>7.000000</v>
      </c>
      <c r="B11" s="22" t="s">
        <v>20</v>
      </c>
      <c r="C11" s="23" t="s">
        <v>21</v>
      </c>
      <c r="D11" s="21">
        <v>62.000000</v>
      </c>
      <c r="E11" s="24" t="s">
        <v>37</v>
      </c>
      <c r="F11" s="23" t="s">
        <v>38</v>
      </c>
      <c r="G11" s="23" t="s">
        <v>24</v>
      </c>
      <c r="H11" s="26">
        <v>85.500000</v>
      </c>
      <c r="I11" s="26">
        <v>112.000000</v>
      </c>
      <c r="J11" s="26" t="str">
        <f t="shared" si="0"/>
        <v>32.92</v>
      </c>
      <c r="K11" s="26">
        <v>81.600000</v>
      </c>
      <c r="L11" s="25" t="str">
        <f t="shared" si="1"/>
        <v>24.48</v>
      </c>
      <c r="M11" s="26">
        <v>80.400000</v>
      </c>
      <c r="N11" s="25" t="str">
        <f t="shared" si="2"/>
        <v>16.08</v>
      </c>
      <c r="O11" s="27" t="str">
        <f t="shared" si="3"/>
        <v>73.48</v>
      </c>
      <c r="P11" s="51">
        <v>7.000000</v>
      </c>
      <c r="Q11" s="51" t="s">
        <v>25</v>
      </c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2"/>
      <c r="DU11" s="52"/>
      <c r="DV11" s="52"/>
      <c r="DW11" s="52"/>
      <c r="DX11" s="52"/>
      <c r="DY11" s="52"/>
      <c r="DZ11" s="52"/>
      <c r="EA11" s="52"/>
      <c r="EB11" s="52"/>
      <c r="EC11" s="52"/>
      <c r="ED11" s="52"/>
      <c r="EE11" s="52"/>
      <c r="EF11" s="52"/>
      <c r="EG11" s="52"/>
      <c r="EH11" s="52"/>
      <c r="EI11" s="52"/>
      <c r="EJ11" s="52"/>
      <c r="EK11" s="52"/>
      <c r="EL11" s="52"/>
      <c r="EM11" s="52"/>
      <c r="EN11" s="52"/>
      <c r="EO11" s="52"/>
      <c r="EP11" s="52"/>
      <c r="EQ11" s="52"/>
      <c r="ER11" s="52"/>
      <c r="ES11" s="52"/>
      <c r="ET11" s="52"/>
      <c r="EU11" s="52"/>
      <c r="EV11" s="52"/>
      <c r="EW11" s="52"/>
      <c r="EX11" s="52"/>
      <c r="EY11" s="52"/>
      <c r="EZ11" s="52"/>
      <c r="FA11" s="52"/>
      <c r="FB11" s="52"/>
      <c r="FC11" s="52"/>
      <c r="FD11" s="52"/>
      <c r="FE11" s="52"/>
      <c r="FF11" s="52"/>
      <c r="FG11" s="52"/>
      <c r="FH11" s="52"/>
      <c r="FI11" s="52"/>
      <c r="FJ11" s="52"/>
      <c r="FK11" s="52"/>
      <c r="FL11" s="52"/>
      <c r="FM11" s="52"/>
      <c r="FN11" s="52"/>
      <c r="FO11" s="52"/>
      <c r="FP11" s="52"/>
      <c r="FQ11" s="52"/>
      <c r="FR11" s="52"/>
      <c r="FS11" s="53"/>
      <c r="FT11" s="53"/>
      <c r="FU11" s="53"/>
      <c r="FV11" s="53"/>
      <c r="FW11" s="53"/>
      <c r="FX11" s="53"/>
      <c r="FY11" s="53"/>
      <c r="FZ11" s="53"/>
      <c r="GA11" s="53"/>
      <c r="GB11" s="53"/>
      <c r="GC11" s="53"/>
      <c r="GD11" s="53"/>
      <c r="GE11" s="53"/>
      <c r="GF11" s="53"/>
      <c r="GG11" s="53"/>
      <c r="GH11" s="53"/>
      <c r="GI11" s="53"/>
      <c r="GJ11" s="53"/>
      <c r="GK11" s="53"/>
      <c r="GL11" s="53"/>
      <c r="GM11" s="53"/>
      <c r="GN11" s="53"/>
      <c r="GO11" s="53"/>
      <c r="GP11" s="53"/>
      <c r="GQ11" s="53"/>
      <c r="GR11" s="53"/>
      <c r="GS11" s="53"/>
      <c r="GT11" s="53"/>
      <c r="GU11" s="53"/>
      <c r="GV11" s="53"/>
      <c r="GW11" s="53"/>
      <c r="GX11" s="53"/>
      <c r="GY11" s="53"/>
      <c r="GZ11" s="53"/>
      <c r="HA11" s="53"/>
      <c r="HB11" s="53"/>
      <c r="HC11" s="53"/>
      <c r="HD11" s="53"/>
      <c r="HE11" s="53"/>
      <c r="HF11" s="53"/>
      <c r="HG11" s="53"/>
      <c r="HH11" s="53"/>
      <c r="HI11" s="53"/>
      <c r="HJ11" s="53"/>
      <c r="HK11" s="53"/>
      <c r="HL11" s="53"/>
      <c r="HM11" s="53"/>
      <c r="HN11" s="53"/>
      <c r="HO11" s="53"/>
      <c r="HP11" s="53"/>
      <c r="HQ11" s="53"/>
      <c r="HR11" s="53"/>
      <c r="HS11" s="53"/>
      <c r="HT11" s="53"/>
      <c r="HU11" s="53"/>
      <c r="HV11" s="53"/>
      <c r="HW11" s="53"/>
      <c r="HX11" s="53"/>
      <c r="HY11" s="53"/>
      <c r="HZ11" s="53"/>
      <c r="IA11" s="53"/>
      <c r="IB11" s="53"/>
      <c r="IC11" s="53"/>
      <c r="ID11" s="53"/>
      <c r="IE11" s="53"/>
      <c r="IF11" s="53"/>
      <c r="IG11" s="53"/>
      <c r="IH11" s="53"/>
      <c r="II11" s="53"/>
      <c r="IJ11" s="53"/>
      <c r="IK11" s="53"/>
      <c r="IL11" s="53"/>
      <c r="IM11" s="53"/>
      <c r="IN11" s="53"/>
      <c r="IO11" s="53"/>
      <c r="IP11" s="53"/>
      <c r="IQ11" s="53"/>
      <c r="IR11" s="53"/>
      <c r="IS11" s="53"/>
      <c r="IT11" s="53"/>
      <c r="IU11" s="53"/>
    </row>
    <row r="12" spans="1:255" s="50" customFormat="1" ht="24.000000" customHeight="1">
      <c r="A12" s="21">
        <v>8.000000</v>
      </c>
      <c r="B12" s="22" t="s">
        <v>20</v>
      </c>
      <c r="C12" s="23" t="s">
        <v>21</v>
      </c>
      <c r="D12" s="21">
        <v>62.000000</v>
      </c>
      <c r="E12" s="24" t="s">
        <v>39</v>
      </c>
      <c r="F12" s="23" t="s">
        <v>40</v>
      </c>
      <c r="G12" s="23" t="s">
        <v>24</v>
      </c>
      <c r="H12" s="26">
        <v>97.500000</v>
      </c>
      <c r="I12" s="26">
        <v>111.000000</v>
      </c>
      <c r="J12" s="26" t="str">
        <f t="shared" si="0"/>
        <v>34.75</v>
      </c>
      <c r="K12" s="26">
        <v>78.800000</v>
      </c>
      <c r="L12" s="25" t="str">
        <f t="shared" si="1"/>
        <v>23.64</v>
      </c>
      <c r="M12" s="26">
        <v>74.600000</v>
      </c>
      <c r="N12" s="25" t="str">
        <f t="shared" si="2"/>
        <v>14.92</v>
      </c>
      <c r="O12" s="27" t="str">
        <f t="shared" si="3"/>
        <v>73.31</v>
      </c>
      <c r="P12" s="51">
        <v>8.000000</v>
      </c>
      <c r="Q12" s="51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  <c r="DW12" s="52"/>
      <c r="DX12" s="52"/>
      <c r="DY12" s="52"/>
      <c r="DZ12" s="52"/>
      <c r="EA12" s="52"/>
      <c r="EB12" s="52"/>
      <c r="EC12" s="52"/>
      <c r="ED12" s="52"/>
      <c r="EE12" s="52"/>
      <c r="EF12" s="52"/>
      <c r="EG12" s="52"/>
      <c r="EH12" s="52"/>
      <c r="EI12" s="52"/>
      <c r="EJ12" s="52"/>
      <c r="EK12" s="52"/>
      <c r="EL12" s="52"/>
      <c r="EM12" s="52"/>
      <c r="EN12" s="52"/>
      <c r="EO12" s="52"/>
      <c r="EP12" s="52"/>
      <c r="EQ12" s="52"/>
      <c r="ER12" s="52"/>
      <c r="ES12" s="52"/>
      <c r="ET12" s="52"/>
      <c r="EU12" s="52"/>
      <c r="EV12" s="52"/>
      <c r="EW12" s="52"/>
      <c r="EX12" s="52"/>
      <c r="EY12" s="52"/>
      <c r="EZ12" s="52"/>
      <c r="FA12" s="52"/>
      <c r="FB12" s="52"/>
      <c r="FC12" s="52"/>
      <c r="FD12" s="52"/>
      <c r="FE12" s="52"/>
      <c r="FF12" s="52"/>
      <c r="FG12" s="52"/>
      <c r="FH12" s="52"/>
      <c r="FI12" s="52"/>
      <c r="FJ12" s="52"/>
      <c r="FK12" s="52"/>
      <c r="FL12" s="52"/>
      <c r="FM12" s="52"/>
      <c r="FN12" s="52"/>
      <c r="FO12" s="52"/>
      <c r="FP12" s="52"/>
      <c r="FQ12" s="52"/>
      <c r="FR12" s="52"/>
      <c r="FS12" s="53"/>
      <c r="FT12" s="53"/>
      <c r="FU12" s="53"/>
      <c r="FV12" s="53"/>
      <c r="FW12" s="53"/>
      <c r="FX12" s="53"/>
      <c r="FY12" s="53"/>
      <c r="FZ12" s="53"/>
      <c r="GA12" s="53"/>
      <c r="GB12" s="53"/>
      <c r="GC12" s="53"/>
      <c r="GD12" s="53"/>
      <c r="GE12" s="53"/>
      <c r="GF12" s="53"/>
      <c r="GG12" s="53"/>
      <c r="GH12" s="53"/>
      <c r="GI12" s="53"/>
      <c r="GJ12" s="53"/>
      <c r="GK12" s="53"/>
      <c r="GL12" s="53"/>
      <c r="GM12" s="53"/>
      <c r="GN12" s="53"/>
      <c r="GO12" s="53"/>
      <c r="GP12" s="53"/>
      <c r="GQ12" s="53"/>
      <c r="GR12" s="53"/>
      <c r="GS12" s="53"/>
      <c r="GT12" s="53"/>
      <c r="GU12" s="53"/>
      <c r="GV12" s="53"/>
      <c r="GW12" s="53"/>
      <c r="GX12" s="53"/>
      <c r="GY12" s="53"/>
      <c r="GZ12" s="53"/>
      <c r="HA12" s="53"/>
      <c r="HB12" s="53"/>
      <c r="HC12" s="53"/>
      <c r="HD12" s="53"/>
      <c r="HE12" s="53"/>
      <c r="HF12" s="53"/>
      <c r="HG12" s="53"/>
      <c r="HH12" s="53"/>
      <c r="HI12" s="53"/>
      <c r="HJ12" s="53"/>
      <c r="HK12" s="53"/>
      <c r="HL12" s="53"/>
      <c r="HM12" s="53"/>
      <c r="HN12" s="53"/>
      <c r="HO12" s="53"/>
      <c r="HP12" s="53"/>
      <c r="HQ12" s="53"/>
      <c r="HR12" s="53"/>
      <c r="HS12" s="53"/>
      <c r="HT12" s="53"/>
      <c r="HU12" s="53"/>
      <c r="HV12" s="53"/>
      <c r="HW12" s="53"/>
      <c r="HX12" s="53"/>
      <c r="HY12" s="53"/>
      <c r="HZ12" s="53"/>
      <c r="IA12" s="53"/>
      <c r="IB12" s="53"/>
      <c r="IC12" s="53"/>
      <c r="ID12" s="53"/>
      <c r="IE12" s="53"/>
      <c r="IF12" s="53"/>
      <c r="IG12" s="53"/>
      <c r="IH12" s="53"/>
      <c r="II12" s="53"/>
      <c r="IJ12" s="53"/>
      <c r="IK12" s="53"/>
      <c r="IL12" s="53"/>
      <c r="IM12" s="53"/>
      <c r="IN12" s="53"/>
      <c r="IO12" s="53"/>
      <c r="IP12" s="53"/>
      <c r="IQ12" s="53"/>
      <c r="IR12" s="53"/>
      <c r="IS12" s="53"/>
      <c r="IT12" s="53"/>
      <c r="IU12" s="53"/>
    </row>
    <row r="13" spans="1:255" s="50" customFormat="1" ht="24.000000" customHeight="1">
      <c r="A13" s="21">
        <v>9.000000</v>
      </c>
      <c r="B13" s="22" t="s">
        <v>20</v>
      </c>
      <c r="C13" s="23" t="s">
        <v>21</v>
      </c>
      <c r="D13" s="21">
        <v>62.000000</v>
      </c>
      <c r="E13" s="24" t="s">
        <v>41</v>
      </c>
      <c r="F13" s="23" t="s">
        <v>42</v>
      </c>
      <c r="G13" s="23" t="s">
        <v>24</v>
      </c>
      <c r="H13" s="26">
        <v>90.000000</v>
      </c>
      <c r="I13" s="26">
        <v>112.500000</v>
      </c>
      <c r="J13" s="26" t="str">
        <f t="shared" si="0"/>
        <v>33.75</v>
      </c>
      <c r="K13" s="26">
        <v>80.800000</v>
      </c>
      <c r="L13" s="25" t="str">
        <f t="shared" si="1"/>
        <v>24.24</v>
      </c>
      <c r="M13" s="26">
        <v>75.600000</v>
      </c>
      <c r="N13" s="25" t="str">
        <f t="shared" si="2"/>
        <v>15.12</v>
      </c>
      <c r="O13" s="27" t="str">
        <f t="shared" si="3"/>
        <v>73.11</v>
      </c>
      <c r="P13" s="51">
        <v>9.000000</v>
      </c>
      <c r="Q13" s="51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/>
      <c r="DJ13" s="52"/>
      <c r="DK13" s="52"/>
      <c r="DL13" s="52"/>
      <c r="DM13" s="52"/>
      <c r="DN13" s="52"/>
      <c r="DO13" s="52"/>
      <c r="DP13" s="52"/>
      <c r="DQ13" s="52"/>
      <c r="DR13" s="52"/>
      <c r="DS13" s="52"/>
      <c r="DT13" s="52"/>
      <c r="DU13" s="52"/>
      <c r="DV13" s="52"/>
      <c r="DW13" s="52"/>
      <c r="DX13" s="52"/>
      <c r="DY13" s="52"/>
      <c r="DZ13" s="52"/>
      <c r="EA13" s="52"/>
      <c r="EB13" s="52"/>
      <c r="EC13" s="52"/>
      <c r="ED13" s="52"/>
      <c r="EE13" s="52"/>
      <c r="EF13" s="52"/>
      <c r="EG13" s="52"/>
      <c r="EH13" s="52"/>
      <c r="EI13" s="52"/>
      <c r="EJ13" s="52"/>
      <c r="EK13" s="52"/>
      <c r="EL13" s="52"/>
      <c r="EM13" s="52"/>
      <c r="EN13" s="52"/>
      <c r="EO13" s="52"/>
      <c r="EP13" s="52"/>
      <c r="EQ13" s="52"/>
      <c r="ER13" s="52"/>
      <c r="ES13" s="52"/>
      <c r="ET13" s="52"/>
      <c r="EU13" s="52"/>
      <c r="EV13" s="52"/>
      <c r="EW13" s="52"/>
      <c r="EX13" s="52"/>
      <c r="EY13" s="52"/>
      <c r="EZ13" s="52"/>
      <c r="FA13" s="52"/>
      <c r="FB13" s="52"/>
      <c r="FC13" s="52"/>
      <c r="FD13" s="52"/>
      <c r="FE13" s="52"/>
      <c r="FF13" s="52"/>
      <c r="FG13" s="52"/>
      <c r="FH13" s="52"/>
      <c r="FI13" s="52"/>
      <c r="FJ13" s="52"/>
      <c r="FK13" s="52"/>
      <c r="FL13" s="52"/>
      <c r="FM13" s="52"/>
      <c r="FN13" s="52"/>
      <c r="FO13" s="52"/>
      <c r="FP13" s="52"/>
      <c r="FQ13" s="52"/>
      <c r="FR13" s="52"/>
      <c r="FS13" s="53"/>
      <c r="FT13" s="53"/>
      <c r="FU13" s="53"/>
      <c r="FV13" s="53"/>
      <c r="FW13" s="53"/>
      <c r="FX13" s="53"/>
      <c r="FY13" s="53"/>
      <c r="FZ13" s="53"/>
      <c r="GA13" s="53"/>
      <c r="GB13" s="53"/>
      <c r="GC13" s="53"/>
      <c r="GD13" s="53"/>
      <c r="GE13" s="53"/>
      <c r="GF13" s="53"/>
      <c r="GG13" s="53"/>
      <c r="GH13" s="53"/>
      <c r="GI13" s="53"/>
      <c r="GJ13" s="53"/>
      <c r="GK13" s="53"/>
      <c r="GL13" s="53"/>
      <c r="GM13" s="53"/>
      <c r="GN13" s="53"/>
      <c r="GO13" s="53"/>
      <c r="GP13" s="53"/>
      <c r="GQ13" s="53"/>
      <c r="GR13" s="53"/>
      <c r="GS13" s="53"/>
      <c r="GT13" s="53"/>
      <c r="GU13" s="53"/>
      <c r="GV13" s="53"/>
      <c r="GW13" s="53"/>
      <c r="GX13" s="53"/>
      <c r="GY13" s="53"/>
      <c r="GZ13" s="53"/>
      <c r="HA13" s="53"/>
      <c r="HB13" s="53"/>
      <c r="HC13" s="53"/>
      <c r="HD13" s="53"/>
      <c r="HE13" s="53"/>
      <c r="HF13" s="53"/>
      <c r="HG13" s="53"/>
      <c r="HH13" s="53"/>
      <c r="HI13" s="53"/>
      <c r="HJ13" s="53"/>
      <c r="HK13" s="53"/>
      <c r="HL13" s="53"/>
      <c r="HM13" s="53"/>
      <c r="HN13" s="53"/>
      <c r="HO13" s="53"/>
      <c r="HP13" s="53"/>
      <c r="HQ13" s="53"/>
      <c r="HR13" s="53"/>
      <c r="HS13" s="53"/>
      <c r="HT13" s="53"/>
      <c r="HU13" s="53"/>
      <c r="HV13" s="53"/>
      <c r="HW13" s="53"/>
      <c r="HX13" s="53"/>
      <c r="HY13" s="53"/>
      <c r="HZ13" s="53"/>
      <c r="IA13" s="53"/>
      <c r="IB13" s="53"/>
      <c r="IC13" s="53"/>
      <c r="ID13" s="53"/>
      <c r="IE13" s="53"/>
      <c r="IF13" s="53"/>
      <c r="IG13" s="53"/>
      <c r="IH13" s="53"/>
      <c r="II13" s="53"/>
      <c r="IJ13" s="53"/>
      <c r="IK13" s="53"/>
      <c r="IL13" s="53"/>
      <c r="IM13" s="53"/>
      <c r="IN13" s="53"/>
      <c r="IO13" s="53"/>
      <c r="IP13" s="53"/>
      <c r="IQ13" s="53"/>
      <c r="IR13" s="53"/>
      <c r="IS13" s="53"/>
      <c r="IT13" s="53"/>
      <c r="IU13" s="53"/>
    </row>
    <row r="14" spans="1:255" s="50" customFormat="1" ht="24.000000" customHeight="1">
      <c r="A14" s="21">
        <v>10.000000</v>
      </c>
      <c r="B14" s="22" t="s">
        <v>20</v>
      </c>
      <c r="C14" s="23" t="s">
        <v>21</v>
      </c>
      <c r="D14" s="21">
        <v>62.000000</v>
      </c>
      <c r="E14" s="24" t="s">
        <v>43</v>
      </c>
      <c r="F14" s="23" t="s">
        <v>44</v>
      </c>
      <c r="G14" s="23" t="s">
        <v>24</v>
      </c>
      <c r="H14" s="26">
        <v>84.000000</v>
      </c>
      <c r="I14" s="26">
        <v>111.500000</v>
      </c>
      <c r="J14" s="26" t="str">
        <f t="shared" si="0"/>
        <v>32.58</v>
      </c>
      <c r="K14" s="26">
        <v>83.200000</v>
      </c>
      <c r="L14" s="25" t="str">
        <f t="shared" si="1"/>
        <v>24.96</v>
      </c>
      <c r="M14" s="26">
        <v>77.000000</v>
      </c>
      <c r="N14" s="25" t="str">
        <f t="shared" si="2"/>
        <v>15.4</v>
      </c>
      <c r="O14" s="27" t="str">
        <f t="shared" si="3"/>
        <v>72.94</v>
      </c>
      <c r="P14" s="51">
        <v>10.000000</v>
      </c>
      <c r="Q14" s="51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/>
      <c r="DJ14" s="52"/>
      <c r="DK14" s="52"/>
      <c r="DL14" s="52"/>
      <c r="DM14" s="52"/>
      <c r="DN14" s="52"/>
      <c r="DO14" s="52"/>
      <c r="DP14" s="52"/>
      <c r="DQ14" s="52"/>
      <c r="DR14" s="52"/>
      <c r="DS14" s="52"/>
      <c r="DT14" s="52"/>
      <c r="DU14" s="52"/>
      <c r="DV14" s="52"/>
      <c r="DW14" s="52"/>
      <c r="DX14" s="52"/>
      <c r="DY14" s="52"/>
      <c r="DZ14" s="52"/>
      <c r="EA14" s="52"/>
      <c r="EB14" s="52"/>
      <c r="EC14" s="52"/>
      <c r="ED14" s="52"/>
      <c r="EE14" s="52"/>
      <c r="EF14" s="52"/>
      <c r="EG14" s="52"/>
      <c r="EH14" s="52"/>
      <c r="EI14" s="52"/>
      <c r="EJ14" s="52"/>
      <c r="EK14" s="52"/>
      <c r="EL14" s="52"/>
      <c r="EM14" s="52"/>
      <c r="EN14" s="52"/>
      <c r="EO14" s="52"/>
      <c r="EP14" s="52"/>
      <c r="EQ14" s="52"/>
      <c r="ER14" s="52"/>
      <c r="ES14" s="52"/>
      <c r="ET14" s="52"/>
      <c r="EU14" s="52"/>
      <c r="EV14" s="52"/>
      <c r="EW14" s="52"/>
      <c r="EX14" s="52"/>
      <c r="EY14" s="52"/>
      <c r="EZ14" s="52"/>
      <c r="FA14" s="52"/>
      <c r="FB14" s="52"/>
      <c r="FC14" s="52"/>
      <c r="FD14" s="52"/>
      <c r="FE14" s="52"/>
      <c r="FF14" s="52"/>
      <c r="FG14" s="52"/>
      <c r="FH14" s="52"/>
      <c r="FI14" s="52"/>
      <c r="FJ14" s="52"/>
      <c r="FK14" s="52"/>
      <c r="FL14" s="52"/>
      <c r="FM14" s="52"/>
      <c r="FN14" s="52"/>
      <c r="FO14" s="52"/>
      <c r="FP14" s="52"/>
      <c r="FQ14" s="52"/>
      <c r="FR14" s="52"/>
      <c r="FS14" s="53"/>
      <c r="FT14" s="53"/>
      <c r="FU14" s="53"/>
      <c r="FV14" s="53"/>
      <c r="FW14" s="53"/>
      <c r="FX14" s="53"/>
      <c r="FY14" s="53"/>
      <c r="FZ14" s="53"/>
      <c r="GA14" s="53"/>
      <c r="GB14" s="53"/>
      <c r="GC14" s="53"/>
      <c r="GD14" s="53"/>
      <c r="GE14" s="53"/>
      <c r="GF14" s="53"/>
      <c r="GG14" s="53"/>
      <c r="GH14" s="53"/>
      <c r="GI14" s="53"/>
      <c r="GJ14" s="53"/>
      <c r="GK14" s="53"/>
      <c r="GL14" s="53"/>
      <c r="GM14" s="53"/>
      <c r="GN14" s="53"/>
      <c r="GO14" s="53"/>
      <c r="GP14" s="53"/>
      <c r="GQ14" s="53"/>
      <c r="GR14" s="53"/>
      <c r="GS14" s="53"/>
      <c r="GT14" s="53"/>
      <c r="GU14" s="53"/>
      <c r="GV14" s="53"/>
      <c r="GW14" s="53"/>
      <c r="GX14" s="53"/>
      <c r="GY14" s="53"/>
      <c r="GZ14" s="53"/>
      <c r="HA14" s="53"/>
      <c r="HB14" s="53"/>
      <c r="HC14" s="53"/>
      <c r="HD14" s="53"/>
      <c r="HE14" s="53"/>
      <c r="HF14" s="53"/>
      <c r="HG14" s="53"/>
      <c r="HH14" s="53"/>
      <c r="HI14" s="53"/>
      <c r="HJ14" s="53"/>
      <c r="HK14" s="53"/>
      <c r="HL14" s="53"/>
      <c r="HM14" s="53"/>
      <c r="HN14" s="53"/>
      <c r="HO14" s="53"/>
      <c r="HP14" s="53"/>
      <c r="HQ14" s="53"/>
      <c r="HR14" s="53"/>
      <c r="HS14" s="53"/>
      <c r="HT14" s="53"/>
      <c r="HU14" s="53"/>
      <c r="HV14" s="53"/>
      <c r="HW14" s="53"/>
      <c r="HX14" s="53"/>
      <c r="HY14" s="53"/>
      <c r="HZ14" s="53"/>
      <c r="IA14" s="53"/>
      <c r="IB14" s="53"/>
      <c r="IC14" s="53"/>
      <c r="ID14" s="53"/>
      <c r="IE14" s="53"/>
      <c r="IF14" s="53"/>
      <c r="IG14" s="53"/>
      <c r="IH14" s="53"/>
      <c r="II14" s="53"/>
      <c r="IJ14" s="53"/>
      <c r="IK14" s="53"/>
      <c r="IL14" s="53"/>
      <c r="IM14" s="53"/>
      <c r="IN14" s="53"/>
      <c r="IO14" s="53"/>
      <c r="IP14" s="53"/>
      <c r="IQ14" s="53"/>
      <c r="IR14" s="53"/>
      <c r="IS14" s="53"/>
      <c r="IT14" s="53"/>
      <c r="IU14" s="53"/>
    </row>
    <row r="15" spans="1:255" s="50" customFormat="1" ht="24.000000" customHeight="1">
      <c r="A15" s="21">
        <v>11.000000</v>
      </c>
      <c r="B15" s="22" t="s">
        <v>20</v>
      </c>
      <c r="C15" s="23" t="s">
        <v>21</v>
      </c>
      <c r="D15" s="21">
        <v>62.000000</v>
      </c>
      <c r="E15" s="24" t="s">
        <v>45</v>
      </c>
      <c r="F15" s="23" t="s">
        <v>46</v>
      </c>
      <c r="G15" s="23" t="s">
        <v>24</v>
      </c>
      <c r="H15" s="26">
        <v>94.500000</v>
      </c>
      <c r="I15" s="26">
        <v>108.500000</v>
      </c>
      <c r="J15" s="26" t="str">
        <f t="shared" si="0"/>
        <v>33.83</v>
      </c>
      <c r="K15" s="26">
        <v>78.400000</v>
      </c>
      <c r="L15" s="25" t="str">
        <f t="shared" si="1"/>
        <v>23.52</v>
      </c>
      <c r="M15" s="26">
        <v>77.400000</v>
      </c>
      <c r="N15" s="25" t="str">
        <f t="shared" si="2"/>
        <v>15.48</v>
      </c>
      <c r="O15" s="27" t="str">
        <f t="shared" si="3"/>
        <v>72.83</v>
      </c>
      <c r="P15" s="51">
        <v>11.000000</v>
      </c>
      <c r="Q15" s="51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/>
      <c r="CU15" s="52"/>
      <c r="CV15" s="52"/>
      <c r="CW15" s="52"/>
      <c r="CX15" s="52"/>
      <c r="CY15" s="52"/>
      <c r="CZ15" s="52"/>
      <c r="DA15" s="52"/>
      <c r="DB15" s="52"/>
      <c r="DC15" s="52"/>
      <c r="DD15" s="52"/>
      <c r="DE15" s="52"/>
      <c r="DF15" s="52"/>
      <c r="DG15" s="52"/>
      <c r="DH15" s="52"/>
      <c r="DI15" s="52"/>
      <c r="DJ15" s="52"/>
      <c r="DK15" s="52"/>
      <c r="DL15" s="52"/>
      <c r="DM15" s="52"/>
      <c r="DN15" s="52"/>
      <c r="DO15" s="52"/>
      <c r="DP15" s="52"/>
      <c r="DQ15" s="52"/>
      <c r="DR15" s="52"/>
      <c r="DS15" s="52"/>
      <c r="DT15" s="52"/>
      <c r="DU15" s="52"/>
      <c r="DV15" s="52"/>
      <c r="DW15" s="52"/>
      <c r="DX15" s="52"/>
      <c r="DY15" s="52"/>
      <c r="DZ15" s="52"/>
      <c r="EA15" s="52"/>
      <c r="EB15" s="52"/>
      <c r="EC15" s="52"/>
      <c r="ED15" s="52"/>
      <c r="EE15" s="52"/>
      <c r="EF15" s="52"/>
      <c r="EG15" s="52"/>
      <c r="EH15" s="52"/>
      <c r="EI15" s="52"/>
      <c r="EJ15" s="52"/>
      <c r="EK15" s="52"/>
      <c r="EL15" s="52"/>
      <c r="EM15" s="52"/>
      <c r="EN15" s="52"/>
      <c r="EO15" s="52"/>
      <c r="EP15" s="52"/>
      <c r="EQ15" s="52"/>
      <c r="ER15" s="52"/>
      <c r="ES15" s="52"/>
      <c r="ET15" s="52"/>
      <c r="EU15" s="52"/>
      <c r="EV15" s="52"/>
      <c r="EW15" s="52"/>
      <c r="EX15" s="52"/>
      <c r="EY15" s="52"/>
      <c r="EZ15" s="52"/>
      <c r="FA15" s="52"/>
      <c r="FB15" s="52"/>
      <c r="FC15" s="52"/>
      <c r="FD15" s="52"/>
      <c r="FE15" s="52"/>
      <c r="FF15" s="52"/>
      <c r="FG15" s="52"/>
      <c r="FH15" s="52"/>
      <c r="FI15" s="52"/>
      <c r="FJ15" s="52"/>
      <c r="FK15" s="52"/>
      <c r="FL15" s="52"/>
      <c r="FM15" s="52"/>
      <c r="FN15" s="52"/>
      <c r="FO15" s="52"/>
      <c r="FP15" s="52"/>
      <c r="FQ15" s="52"/>
      <c r="FR15" s="52"/>
      <c r="FS15" s="53"/>
      <c r="FT15" s="53"/>
      <c r="FU15" s="53"/>
      <c r="FV15" s="53"/>
      <c r="FW15" s="53"/>
      <c r="FX15" s="53"/>
      <c r="FY15" s="53"/>
      <c r="FZ15" s="53"/>
      <c r="GA15" s="53"/>
      <c r="GB15" s="53"/>
      <c r="GC15" s="53"/>
      <c r="GD15" s="53"/>
      <c r="GE15" s="53"/>
      <c r="GF15" s="53"/>
      <c r="GG15" s="53"/>
      <c r="GH15" s="53"/>
      <c r="GI15" s="53"/>
      <c r="GJ15" s="53"/>
      <c r="GK15" s="53"/>
      <c r="GL15" s="53"/>
      <c r="GM15" s="53"/>
      <c r="GN15" s="53"/>
      <c r="GO15" s="53"/>
      <c r="GP15" s="53"/>
      <c r="GQ15" s="53"/>
      <c r="GR15" s="53"/>
      <c r="GS15" s="53"/>
      <c r="GT15" s="53"/>
      <c r="GU15" s="53"/>
      <c r="GV15" s="53"/>
      <c r="GW15" s="53"/>
      <c r="GX15" s="53"/>
      <c r="GY15" s="53"/>
      <c r="GZ15" s="53"/>
      <c r="HA15" s="53"/>
      <c r="HB15" s="53"/>
      <c r="HC15" s="53"/>
      <c r="HD15" s="53"/>
      <c r="HE15" s="53"/>
      <c r="HF15" s="53"/>
      <c r="HG15" s="53"/>
      <c r="HH15" s="53"/>
      <c r="HI15" s="53"/>
      <c r="HJ15" s="53"/>
      <c r="HK15" s="53"/>
      <c r="HL15" s="53"/>
      <c r="HM15" s="53"/>
      <c r="HN15" s="53"/>
      <c r="HO15" s="53"/>
      <c r="HP15" s="53"/>
      <c r="HQ15" s="53"/>
      <c r="HR15" s="53"/>
      <c r="HS15" s="53"/>
      <c r="HT15" s="53"/>
      <c r="HU15" s="53"/>
      <c r="HV15" s="53"/>
      <c r="HW15" s="53"/>
      <c r="HX15" s="53"/>
      <c r="HY15" s="53"/>
      <c r="HZ15" s="53"/>
      <c r="IA15" s="53"/>
      <c r="IB15" s="53"/>
      <c r="IC15" s="53"/>
      <c r="ID15" s="53"/>
      <c r="IE15" s="53"/>
      <c r="IF15" s="53"/>
      <c r="IG15" s="53"/>
      <c r="IH15" s="53"/>
      <c r="II15" s="53"/>
      <c r="IJ15" s="53"/>
      <c r="IK15" s="53"/>
      <c r="IL15" s="53"/>
      <c r="IM15" s="53"/>
      <c r="IN15" s="53"/>
      <c r="IO15" s="53"/>
      <c r="IP15" s="53"/>
      <c r="IQ15" s="53"/>
      <c r="IR15" s="53"/>
      <c r="IS15" s="53"/>
      <c r="IT15" s="53"/>
      <c r="IU15" s="53"/>
    </row>
    <row r="16" spans="1:255" s="50" customFormat="1" ht="24.000000" customHeight="1">
      <c r="A16" s="21">
        <v>12.000000</v>
      </c>
      <c r="B16" s="22" t="s">
        <v>20</v>
      </c>
      <c r="C16" s="23" t="s">
        <v>21</v>
      </c>
      <c r="D16" s="21">
        <v>62.000000</v>
      </c>
      <c r="E16" s="24" t="s">
        <v>47</v>
      </c>
      <c r="F16" s="23" t="s">
        <v>48</v>
      </c>
      <c r="G16" s="23" t="s">
        <v>30</v>
      </c>
      <c r="H16" s="26">
        <v>79.500000</v>
      </c>
      <c r="I16" s="26">
        <v>117.500000</v>
      </c>
      <c r="J16" s="26" t="str">
        <f t="shared" si="0"/>
        <v>32.83</v>
      </c>
      <c r="K16" s="26">
        <v>80.400000</v>
      </c>
      <c r="L16" s="25" t="str">
        <f t="shared" si="1"/>
        <v>24.12</v>
      </c>
      <c r="M16" s="26">
        <v>76.400000</v>
      </c>
      <c r="N16" s="25" t="str">
        <f t="shared" si="2"/>
        <v>15.28</v>
      </c>
      <c r="O16" s="27" t="str">
        <f t="shared" si="3"/>
        <v>72.23</v>
      </c>
      <c r="P16" s="51">
        <v>12.000000</v>
      </c>
      <c r="Q16" s="51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  <c r="CU16" s="52"/>
      <c r="CV16" s="52"/>
      <c r="CW16" s="52"/>
      <c r="CX16" s="52"/>
      <c r="CY16" s="52"/>
      <c r="CZ16" s="52"/>
      <c r="DA16" s="52"/>
      <c r="DB16" s="52"/>
      <c r="DC16" s="52"/>
      <c r="DD16" s="52"/>
      <c r="DE16" s="52"/>
      <c r="DF16" s="52"/>
      <c r="DG16" s="52"/>
      <c r="DH16" s="52"/>
      <c r="DI16" s="52"/>
      <c r="DJ16" s="52"/>
      <c r="DK16" s="52"/>
      <c r="DL16" s="52"/>
      <c r="DM16" s="52"/>
      <c r="DN16" s="52"/>
      <c r="DO16" s="52"/>
      <c r="DP16" s="52"/>
      <c r="DQ16" s="52"/>
      <c r="DR16" s="52"/>
      <c r="DS16" s="52"/>
      <c r="DT16" s="52"/>
      <c r="DU16" s="52"/>
      <c r="DV16" s="52"/>
      <c r="DW16" s="52"/>
      <c r="DX16" s="52"/>
      <c r="DY16" s="52"/>
      <c r="DZ16" s="52"/>
      <c r="EA16" s="52"/>
      <c r="EB16" s="52"/>
      <c r="EC16" s="52"/>
      <c r="ED16" s="52"/>
      <c r="EE16" s="52"/>
      <c r="EF16" s="52"/>
      <c r="EG16" s="52"/>
      <c r="EH16" s="52"/>
      <c r="EI16" s="52"/>
      <c r="EJ16" s="52"/>
      <c r="EK16" s="52"/>
      <c r="EL16" s="52"/>
      <c r="EM16" s="52"/>
      <c r="EN16" s="52"/>
      <c r="EO16" s="52"/>
      <c r="EP16" s="52"/>
      <c r="EQ16" s="52"/>
      <c r="ER16" s="52"/>
      <c r="ES16" s="52"/>
      <c r="ET16" s="52"/>
      <c r="EU16" s="52"/>
      <c r="EV16" s="52"/>
      <c r="EW16" s="52"/>
      <c r="EX16" s="52"/>
      <c r="EY16" s="52"/>
      <c r="EZ16" s="52"/>
      <c r="FA16" s="52"/>
      <c r="FB16" s="52"/>
      <c r="FC16" s="52"/>
      <c r="FD16" s="52"/>
      <c r="FE16" s="52"/>
      <c r="FF16" s="52"/>
      <c r="FG16" s="52"/>
      <c r="FH16" s="52"/>
      <c r="FI16" s="52"/>
      <c r="FJ16" s="52"/>
      <c r="FK16" s="52"/>
      <c r="FL16" s="52"/>
      <c r="FM16" s="52"/>
      <c r="FN16" s="52"/>
      <c r="FO16" s="52"/>
      <c r="FP16" s="52"/>
      <c r="FQ16" s="52"/>
      <c r="FR16" s="52"/>
      <c r="FS16" s="53"/>
      <c r="FT16" s="53"/>
      <c r="FU16" s="53"/>
      <c r="FV16" s="53"/>
      <c r="FW16" s="53"/>
      <c r="FX16" s="53"/>
      <c r="FY16" s="53"/>
      <c r="FZ16" s="53"/>
      <c r="GA16" s="53"/>
      <c r="GB16" s="53"/>
      <c r="GC16" s="53"/>
      <c r="GD16" s="53"/>
      <c r="GE16" s="53"/>
      <c r="GF16" s="53"/>
      <c r="GG16" s="53"/>
      <c r="GH16" s="53"/>
      <c r="GI16" s="53"/>
      <c r="GJ16" s="53"/>
      <c r="GK16" s="53"/>
      <c r="GL16" s="53"/>
      <c r="GM16" s="53"/>
      <c r="GN16" s="53"/>
      <c r="GO16" s="53"/>
      <c r="GP16" s="53"/>
      <c r="GQ16" s="53"/>
      <c r="GR16" s="53"/>
      <c r="GS16" s="53"/>
      <c r="GT16" s="53"/>
      <c r="GU16" s="53"/>
      <c r="GV16" s="53"/>
      <c r="GW16" s="53"/>
      <c r="GX16" s="53"/>
      <c r="GY16" s="53"/>
      <c r="GZ16" s="53"/>
      <c r="HA16" s="53"/>
      <c r="HB16" s="53"/>
      <c r="HC16" s="53"/>
      <c r="HD16" s="53"/>
      <c r="HE16" s="53"/>
      <c r="HF16" s="53"/>
      <c r="HG16" s="53"/>
      <c r="HH16" s="53"/>
      <c r="HI16" s="53"/>
      <c r="HJ16" s="53"/>
      <c r="HK16" s="53"/>
      <c r="HL16" s="53"/>
      <c r="HM16" s="53"/>
      <c r="HN16" s="53"/>
      <c r="HO16" s="53"/>
      <c r="HP16" s="53"/>
      <c r="HQ16" s="53"/>
      <c r="HR16" s="53"/>
      <c r="HS16" s="53"/>
      <c r="HT16" s="53"/>
      <c r="HU16" s="53"/>
      <c r="HV16" s="53"/>
      <c r="HW16" s="53"/>
      <c r="HX16" s="53"/>
      <c r="HY16" s="53"/>
      <c r="HZ16" s="53"/>
      <c r="IA16" s="53"/>
      <c r="IB16" s="53"/>
      <c r="IC16" s="53"/>
      <c r="ID16" s="53"/>
      <c r="IE16" s="53"/>
      <c r="IF16" s="53"/>
      <c r="IG16" s="53"/>
      <c r="IH16" s="53"/>
      <c r="II16" s="53"/>
      <c r="IJ16" s="53"/>
      <c r="IK16" s="53"/>
      <c r="IL16" s="53"/>
      <c r="IM16" s="53"/>
      <c r="IN16" s="53"/>
      <c r="IO16" s="53"/>
      <c r="IP16" s="53"/>
      <c r="IQ16" s="53"/>
      <c r="IR16" s="53"/>
      <c r="IS16" s="53"/>
      <c r="IT16" s="53"/>
      <c r="IU16" s="53"/>
    </row>
    <row r="17" spans="1:255" s="50" customFormat="1" ht="24.000000" customHeight="1">
      <c r="A17" s="21">
        <v>13.000000</v>
      </c>
      <c r="B17" s="22" t="s">
        <v>20</v>
      </c>
      <c r="C17" s="23" t="s">
        <v>21</v>
      </c>
      <c r="D17" s="21">
        <v>62.000000</v>
      </c>
      <c r="E17" s="24" t="s">
        <v>49</v>
      </c>
      <c r="F17" s="23" t="s">
        <v>50</v>
      </c>
      <c r="G17" s="23" t="s">
        <v>30</v>
      </c>
      <c r="H17" s="26">
        <v>108.000000</v>
      </c>
      <c r="I17" s="26">
        <v>94.500000</v>
      </c>
      <c r="J17" s="26" t="str">
        <f t="shared" si="0"/>
        <v>33.75</v>
      </c>
      <c r="K17" s="26">
        <v>73.000000</v>
      </c>
      <c r="L17" s="25" t="str">
        <f t="shared" si="1"/>
        <v>21.9</v>
      </c>
      <c r="M17" s="26">
        <v>77.800000</v>
      </c>
      <c r="N17" s="25" t="str">
        <f t="shared" si="2"/>
        <v>15.56</v>
      </c>
      <c r="O17" s="27" t="str">
        <f t="shared" si="3"/>
        <v>71.21</v>
      </c>
      <c r="P17" s="51">
        <v>13.000000</v>
      </c>
      <c r="Q17" s="51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2"/>
      <c r="CV17" s="52"/>
      <c r="CW17" s="52"/>
      <c r="CX17" s="52"/>
      <c r="CY17" s="52"/>
      <c r="CZ17" s="52"/>
      <c r="DA17" s="52"/>
      <c r="DB17" s="52"/>
      <c r="DC17" s="52"/>
      <c r="DD17" s="52"/>
      <c r="DE17" s="52"/>
      <c r="DF17" s="52"/>
      <c r="DG17" s="52"/>
      <c r="DH17" s="52"/>
      <c r="DI17" s="52"/>
      <c r="DJ17" s="52"/>
      <c r="DK17" s="52"/>
      <c r="DL17" s="52"/>
      <c r="DM17" s="52"/>
      <c r="DN17" s="52"/>
      <c r="DO17" s="52"/>
      <c r="DP17" s="52"/>
      <c r="DQ17" s="52"/>
      <c r="DR17" s="52"/>
      <c r="DS17" s="52"/>
      <c r="DT17" s="52"/>
      <c r="DU17" s="52"/>
      <c r="DV17" s="52"/>
      <c r="DW17" s="52"/>
      <c r="DX17" s="52"/>
      <c r="DY17" s="52"/>
      <c r="DZ17" s="52"/>
      <c r="EA17" s="52"/>
      <c r="EB17" s="52"/>
      <c r="EC17" s="52"/>
      <c r="ED17" s="52"/>
      <c r="EE17" s="52"/>
      <c r="EF17" s="52"/>
      <c r="EG17" s="52"/>
      <c r="EH17" s="52"/>
      <c r="EI17" s="52"/>
      <c r="EJ17" s="52"/>
      <c r="EK17" s="52"/>
      <c r="EL17" s="52"/>
      <c r="EM17" s="52"/>
      <c r="EN17" s="52"/>
      <c r="EO17" s="52"/>
      <c r="EP17" s="52"/>
      <c r="EQ17" s="52"/>
      <c r="ER17" s="52"/>
      <c r="ES17" s="52"/>
      <c r="ET17" s="52"/>
      <c r="EU17" s="52"/>
      <c r="EV17" s="52"/>
      <c r="EW17" s="52"/>
      <c r="EX17" s="52"/>
      <c r="EY17" s="52"/>
      <c r="EZ17" s="52"/>
      <c r="FA17" s="52"/>
      <c r="FB17" s="52"/>
      <c r="FC17" s="52"/>
      <c r="FD17" s="52"/>
      <c r="FE17" s="52"/>
      <c r="FF17" s="52"/>
      <c r="FG17" s="52"/>
      <c r="FH17" s="52"/>
      <c r="FI17" s="52"/>
      <c r="FJ17" s="52"/>
      <c r="FK17" s="52"/>
      <c r="FL17" s="52"/>
      <c r="FM17" s="52"/>
      <c r="FN17" s="52"/>
      <c r="FO17" s="52"/>
      <c r="FP17" s="52"/>
      <c r="FQ17" s="52"/>
      <c r="FR17" s="52"/>
      <c r="FS17" s="53"/>
      <c r="FT17" s="53"/>
      <c r="FU17" s="53"/>
      <c r="FV17" s="53"/>
      <c r="FW17" s="53"/>
      <c r="FX17" s="53"/>
      <c r="FY17" s="53"/>
      <c r="FZ17" s="53"/>
      <c r="GA17" s="53"/>
      <c r="GB17" s="53"/>
      <c r="GC17" s="53"/>
      <c r="GD17" s="53"/>
      <c r="GE17" s="53"/>
      <c r="GF17" s="53"/>
      <c r="GG17" s="53"/>
      <c r="GH17" s="53"/>
      <c r="GI17" s="53"/>
      <c r="GJ17" s="53"/>
      <c r="GK17" s="53"/>
      <c r="GL17" s="53"/>
      <c r="GM17" s="53"/>
      <c r="GN17" s="53"/>
      <c r="GO17" s="53"/>
      <c r="GP17" s="53"/>
      <c r="GQ17" s="53"/>
      <c r="GR17" s="53"/>
      <c r="GS17" s="53"/>
      <c r="GT17" s="53"/>
      <c r="GU17" s="53"/>
      <c r="GV17" s="53"/>
      <c r="GW17" s="53"/>
      <c r="GX17" s="53"/>
      <c r="GY17" s="53"/>
      <c r="GZ17" s="53"/>
      <c r="HA17" s="53"/>
      <c r="HB17" s="53"/>
      <c r="HC17" s="53"/>
      <c r="HD17" s="53"/>
      <c r="HE17" s="53"/>
      <c r="HF17" s="53"/>
      <c r="HG17" s="53"/>
      <c r="HH17" s="53"/>
      <c r="HI17" s="53"/>
      <c r="HJ17" s="53"/>
      <c r="HK17" s="53"/>
      <c r="HL17" s="53"/>
      <c r="HM17" s="53"/>
      <c r="HN17" s="53"/>
      <c r="HO17" s="53"/>
      <c r="HP17" s="53"/>
      <c r="HQ17" s="53"/>
      <c r="HR17" s="53"/>
      <c r="HS17" s="53"/>
      <c r="HT17" s="53"/>
      <c r="HU17" s="53"/>
      <c r="HV17" s="53"/>
      <c r="HW17" s="53"/>
      <c r="HX17" s="53"/>
      <c r="HY17" s="53"/>
      <c r="HZ17" s="53"/>
      <c r="IA17" s="53"/>
      <c r="IB17" s="53"/>
      <c r="IC17" s="53"/>
      <c r="ID17" s="53"/>
      <c r="IE17" s="53"/>
      <c r="IF17" s="53"/>
      <c r="IG17" s="53"/>
      <c r="IH17" s="53"/>
      <c r="II17" s="53"/>
      <c r="IJ17" s="53"/>
      <c r="IK17" s="53"/>
      <c r="IL17" s="53"/>
      <c r="IM17" s="53"/>
      <c r="IN17" s="53"/>
      <c r="IO17" s="53"/>
      <c r="IP17" s="53"/>
      <c r="IQ17" s="53"/>
      <c r="IR17" s="53"/>
      <c r="IS17" s="53"/>
      <c r="IT17" s="53"/>
      <c r="IU17" s="53"/>
    </row>
    <row r="18" spans="1:255" s="50" customFormat="1" ht="24.000000" customHeight="1">
      <c r="A18" s="21">
        <v>14.000000</v>
      </c>
      <c r="B18" s="22" t="s">
        <v>20</v>
      </c>
      <c r="C18" s="23" t="s">
        <v>21</v>
      </c>
      <c r="D18" s="21">
        <v>62.000000</v>
      </c>
      <c r="E18" s="24" t="s">
        <v>51</v>
      </c>
      <c r="F18" s="23" t="s">
        <v>52</v>
      </c>
      <c r="G18" s="23" t="s">
        <v>30</v>
      </c>
      <c r="H18" s="26">
        <v>97.500000</v>
      </c>
      <c r="I18" s="26">
        <v>97.500000</v>
      </c>
      <c r="J18" s="26" t="str">
        <f t="shared" si="0"/>
        <v>32.5</v>
      </c>
      <c r="K18" s="26">
        <v>75.600000</v>
      </c>
      <c r="L18" s="25" t="str">
        <f t="shared" si="1"/>
        <v>22.68</v>
      </c>
      <c r="M18" s="26">
        <v>77.800000</v>
      </c>
      <c r="N18" s="25" t="str">
        <f t="shared" si="2"/>
        <v>15.56</v>
      </c>
      <c r="O18" s="27" t="str">
        <f t="shared" si="3"/>
        <v>70.74</v>
      </c>
      <c r="P18" s="51">
        <v>14.000000</v>
      </c>
      <c r="Q18" s="51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/>
      <c r="CU18" s="52"/>
      <c r="CV18" s="52"/>
      <c r="CW18" s="52"/>
      <c r="CX18" s="52"/>
      <c r="CY18" s="52"/>
      <c r="CZ18" s="52"/>
      <c r="DA18" s="52"/>
      <c r="DB18" s="52"/>
      <c r="DC18" s="52"/>
      <c r="DD18" s="52"/>
      <c r="DE18" s="52"/>
      <c r="DF18" s="52"/>
      <c r="DG18" s="52"/>
      <c r="DH18" s="52"/>
      <c r="DI18" s="52"/>
      <c r="DJ18" s="52"/>
      <c r="DK18" s="52"/>
      <c r="DL18" s="52"/>
      <c r="DM18" s="52"/>
      <c r="DN18" s="52"/>
      <c r="DO18" s="52"/>
      <c r="DP18" s="52"/>
      <c r="DQ18" s="52"/>
      <c r="DR18" s="52"/>
      <c r="DS18" s="52"/>
      <c r="DT18" s="52"/>
      <c r="DU18" s="52"/>
      <c r="DV18" s="52"/>
      <c r="DW18" s="52"/>
      <c r="DX18" s="52"/>
      <c r="DY18" s="52"/>
      <c r="DZ18" s="52"/>
      <c r="EA18" s="52"/>
      <c r="EB18" s="52"/>
      <c r="EC18" s="52"/>
      <c r="ED18" s="52"/>
      <c r="EE18" s="52"/>
      <c r="EF18" s="52"/>
      <c r="EG18" s="52"/>
      <c r="EH18" s="52"/>
      <c r="EI18" s="52"/>
      <c r="EJ18" s="52"/>
      <c r="EK18" s="52"/>
      <c r="EL18" s="52"/>
      <c r="EM18" s="52"/>
      <c r="EN18" s="52"/>
      <c r="EO18" s="52"/>
      <c r="EP18" s="52"/>
      <c r="EQ18" s="52"/>
      <c r="ER18" s="52"/>
      <c r="ES18" s="52"/>
      <c r="ET18" s="52"/>
      <c r="EU18" s="52"/>
      <c r="EV18" s="52"/>
      <c r="EW18" s="52"/>
      <c r="EX18" s="52"/>
      <c r="EY18" s="52"/>
      <c r="EZ18" s="52"/>
      <c r="FA18" s="52"/>
      <c r="FB18" s="52"/>
      <c r="FC18" s="52"/>
      <c r="FD18" s="52"/>
      <c r="FE18" s="52"/>
      <c r="FF18" s="52"/>
      <c r="FG18" s="52"/>
      <c r="FH18" s="52"/>
      <c r="FI18" s="52"/>
      <c r="FJ18" s="52"/>
      <c r="FK18" s="52"/>
      <c r="FL18" s="52"/>
      <c r="FM18" s="52"/>
      <c r="FN18" s="52"/>
      <c r="FO18" s="52"/>
      <c r="FP18" s="52"/>
      <c r="FQ18" s="52"/>
      <c r="FR18" s="52"/>
      <c r="FS18" s="53"/>
      <c r="FT18" s="53"/>
      <c r="FU18" s="53"/>
      <c r="FV18" s="53"/>
      <c r="FW18" s="53"/>
      <c r="FX18" s="53"/>
      <c r="FY18" s="53"/>
      <c r="FZ18" s="53"/>
      <c r="GA18" s="53"/>
      <c r="GB18" s="53"/>
      <c r="GC18" s="53"/>
      <c r="GD18" s="53"/>
      <c r="GE18" s="53"/>
      <c r="GF18" s="53"/>
      <c r="GG18" s="53"/>
      <c r="GH18" s="53"/>
      <c r="GI18" s="53"/>
      <c r="GJ18" s="53"/>
      <c r="GK18" s="53"/>
      <c r="GL18" s="53"/>
      <c r="GM18" s="53"/>
      <c r="GN18" s="53"/>
      <c r="GO18" s="53"/>
      <c r="GP18" s="53"/>
      <c r="GQ18" s="53"/>
      <c r="GR18" s="53"/>
      <c r="GS18" s="53"/>
      <c r="GT18" s="53"/>
      <c r="GU18" s="53"/>
      <c r="GV18" s="53"/>
      <c r="GW18" s="53"/>
      <c r="GX18" s="53"/>
      <c r="GY18" s="53"/>
      <c r="GZ18" s="53"/>
      <c r="HA18" s="53"/>
      <c r="HB18" s="53"/>
      <c r="HC18" s="53"/>
      <c r="HD18" s="53"/>
      <c r="HE18" s="53"/>
      <c r="HF18" s="53"/>
      <c r="HG18" s="53"/>
      <c r="HH18" s="53"/>
      <c r="HI18" s="53"/>
      <c r="HJ18" s="53"/>
      <c r="HK18" s="53"/>
      <c r="HL18" s="53"/>
      <c r="HM18" s="53"/>
      <c r="HN18" s="53"/>
      <c r="HO18" s="53"/>
      <c r="HP18" s="53"/>
      <c r="HQ18" s="53"/>
      <c r="HR18" s="53"/>
      <c r="HS18" s="53"/>
      <c r="HT18" s="53"/>
      <c r="HU18" s="53"/>
      <c r="HV18" s="53"/>
      <c r="HW18" s="53"/>
      <c r="HX18" s="53"/>
      <c r="HY18" s="53"/>
      <c r="HZ18" s="53"/>
      <c r="IA18" s="53"/>
      <c r="IB18" s="53"/>
      <c r="IC18" s="53"/>
      <c r="ID18" s="53"/>
      <c r="IE18" s="53"/>
      <c r="IF18" s="53"/>
      <c r="IG18" s="53"/>
      <c r="IH18" s="53"/>
      <c r="II18" s="53"/>
      <c r="IJ18" s="53"/>
      <c r="IK18" s="53"/>
      <c r="IL18" s="53"/>
      <c r="IM18" s="53"/>
      <c r="IN18" s="53"/>
      <c r="IO18" s="53"/>
      <c r="IP18" s="53"/>
      <c r="IQ18" s="53"/>
      <c r="IR18" s="53"/>
      <c r="IS18" s="53"/>
      <c r="IT18" s="53"/>
      <c r="IU18" s="53"/>
    </row>
    <row r="19" spans="1:255" s="50" customFormat="1" ht="24.000000" customHeight="1">
      <c r="A19" s="21">
        <v>15.000000</v>
      </c>
      <c r="B19" s="22" t="s">
        <v>20</v>
      </c>
      <c r="C19" s="23" t="s">
        <v>21</v>
      </c>
      <c r="D19" s="21">
        <v>62.000000</v>
      </c>
      <c r="E19" s="24" t="s">
        <v>53</v>
      </c>
      <c r="F19" s="23" t="s">
        <v>54</v>
      </c>
      <c r="G19" s="23" t="s">
        <v>24</v>
      </c>
      <c r="H19" s="26">
        <v>94.500000</v>
      </c>
      <c r="I19" s="26">
        <v>100.500000</v>
      </c>
      <c r="J19" s="26" t="str">
        <f t="shared" si="0"/>
        <v>32.5</v>
      </c>
      <c r="K19" s="26">
        <v>79.600000</v>
      </c>
      <c r="L19" s="25" t="str">
        <f t="shared" si="1"/>
        <v>23.88</v>
      </c>
      <c r="M19" s="26">
        <v>70.600000</v>
      </c>
      <c r="N19" s="25" t="str">
        <f t="shared" si="2"/>
        <v>14.12</v>
      </c>
      <c r="O19" s="27" t="str">
        <f t="shared" si="3"/>
        <v>70.5</v>
      </c>
      <c r="P19" s="51">
        <v>15.000000</v>
      </c>
      <c r="Q19" s="51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  <c r="CK19" s="52"/>
      <c r="CL19" s="52"/>
      <c r="CM19" s="52"/>
      <c r="CN19" s="52"/>
      <c r="CO19" s="52"/>
      <c r="CP19" s="52"/>
      <c r="CQ19" s="52"/>
      <c r="CR19" s="52"/>
      <c r="CS19" s="52"/>
      <c r="CT19" s="52"/>
      <c r="CU19" s="52"/>
      <c r="CV19" s="52"/>
      <c r="CW19" s="52"/>
      <c r="CX19" s="52"/>
      <c r="CY19" s="52"/>
      <c r="CZ19" s="52"/>
      <c r="DA19" s="52"/>
      <c r="DB19" s="52"/>
      <c r="DC19" s="52"/>
      <c r="DD19" s="52"/>
      <c r="DE19" s="52"/>
      <c r="DF19" s="52"/>
      <c r="DG19" s="52"/>
      <c r="DH19" s="52"/>
      <c r="DI19" s="52"/>
      <c r="DJ19" s="52"/>
      <c r="DK19" s="52"/>
      <c r="DL19" s="52"/>
      <c r="DM19" s="52"/>
      <c r="DN19" s="52"/>
      <c r="DO19" s="52"/>
      <c r="DP19" s="52"/>
      <c r="DQ19" s="52"/>
      <c r="DR19" s="52"/>
      <c r="DS19" s="52"/>
      <c r="DT19" s="52"/>
      <c r="DU19" s="52"/>
      <c r="DV19" s="52"/>
      <c r="DW19" s="52"/>
      <c r="DX19" s="52"/>
      <c r="DY19" s="52"/>
      <c r="DZ19" s="52"/>
      <c r="EA19" s="52"/>
      <c r="EB19" s="52"/>
      <c r="EC19" s="52"/>
      <c r="ED19" s="52"/>
      <c r="EE19" s="52"/>
      <c r="EF19" s="52"/>
      <c r="EG19" s="52"/>
      <c r="EH19" s="52"/>
      <c r="EI19" s="52"/>
      <c r="EJ19" s="52"/>
      <c r="EK19" s="52"/>
      <c r="EL19" s="52"/>
      <c r="EM19" s="52"/>
      <c r="EN19" s="52"/>
      <c r="EO19" s="52"/>
      <c r="EP19" s="52"/>
      <c r="EQ19" s="52"/>
      <c r="ER19" s="52"/>
      <c r="ES19" s="52"/>
      <c r="ET19" s="52"/>
      <c r="EU19" s="52"/>
      <c r="EV19" s="52"/>
      <c r="EW19" s="52"/>
      <c r="EX19" s="52"/>
      <c r="EY19" s="52"/>
      <c r="EZ19" s="52"/>
      <c r="FA19" s="52"/>
      <c r="FB19" s="52"/>
      <c r="FC19" s="52"/>
      <c r="FD19" s="52"/>
      <c r="FE19" s="52"/>
      <c r="FF19" s="52"/>
      <c r="FG19" s="52"/>
      <c r="FH19" s="52"/>
      <c r="FI19" s="52"/>
      <c r="FJ19" s="52"/>
      <c r="FK19" s="52"/>
      <c r="FL19" s="52"/>
      <c r="FM19" s="52"/>
      <c r="FN19" s="52"/>
      <c r="FO19" s="52"/>
      <c r="FP19" s="52"/>
      <c r="FQ19" s="52"/>
      <c r="FR19" s="52"/>
      <c r="FS19" s="53"/>
      <c r="FT19" s="53"/>
      <c r="FU19" s="53"/>
      <c r="FV19" s="53"/>
      <c r="FW19" s="53"/>
      <c r="FX19" s="53"/>
      <c r="FY19" s="53"/>
      <c r="FZ19" s="53"/>
      <c r="GA19" s="53"/>
      <c r="GB19" s="53"/>
      <c r="GC19" s="53"/>
      <c r="GD19" s="53"/>
      <c r="GE19" s="53"/>
      <c r="GF19" s="53"/>
      <c r="GG19" s="53"/>
      <c r="GH19" s="53"/>
      <c r="GI19" s="53"/>
      <c r="GJ19" s="53"/>
      <c r="GK19" s="53"/>
      <c r="GL19" s="53"/>
      <c r="GM19" s="53"/>
      <c r="GN19" s="53"/>
      <c r="GO19" s="53"/>
      <c r="GP19" s="53"/>
      <c r="GQ19" s="53"/>
      <c r="GR19" s="53"/>
      <c r="GS19" s="53"/>
      <c r="GT19" s="53"/>
      <c r="GU19" s="53"/>
      <c r="GV19" s="53"/>
      <c r="GW19" s="53"/>
      <c r="GX19" s="53"/>
      <c r="GY19" s="53"/>
      <c r="GZ19" s="53"/>
      <c r="HA19" s="53"/>
      <c r="HB19" s="53"/>
      <c r="HC19" s="53"/>
      <c r="HD19" s="53"/>
      <c r="HE19" s="53"/>
      <c r="HF19" s="53"/>
      <c r="HG19" s="53"/>
      <c r="HH19" s="53"/>
      <c r="HI19" s="53"/>
      <c r="HJ19" s="53"/>
      <c r="HK19" s="53"/>
      <c r="HL19" s="53"/>
      <c r="HM19" s="53"/>
      <c r="HN19" s="53"/>
      <c r="HO19" s="53"/>
      <c r="HP19" s="53"/>
      <c r="HQ19" s="53"/>
      <c r="HR19" s="53"/>
      <c r="HS19" s="53"/>
      <c r="HT19" s="53"/>
      <c r="HU19" s="53"/>
      <c r="HV19" s="53"/>
      <c r="HW19" s="53"/>
      <c r="HX19" s="53"/>
      <c r="HY19" s="53"/>
      <c r="HZ19" s="53"/>
      <c r="IA19" s="53"/>
      <c r="IB19" s="53"/>
      <c r="IC19" s="53"/>
      <c r="ID19" s="53"/>
      <c r="IE19" s="53"/>
      <c r="IF19" s="53"/>
      <c r="IG19" s="53"/>
      <c r="IH19" s="53"/>
      <c r="II19" s="53"/>
      <c r="IJ19" s="53"/>
      <c r="IK19" s="53"/>
      <c r="IL19" s="53"/>
      <c r="IM19" s="53"/>
      <c r="IN19" s="53"/>
      <c r="IO19" s="53"/>
      <c r="IP19" s="53"/>
      <c r="IQ19" s="53"/>
      <c r="IR19" s="53"/>
      <c r="IS19" s="53"/>
      <c r="IT19" s="53"/>
      <c r="IU19" s="53"/>
    </row>
    <row r="20" spans="1:255" s="50" customFormat="1" ht="24.000000" customHeight="1">
      <c r="A20" s="21">
        <v>16.000000</v>
      </c>
      <c r="B20" s="22" t="s">
        <v>20</v>
      </c>
      <c r="C20" s="23" t="s">
        <v>21</v>
      </c>
      <c r="D20" s="21">
        <v>62.000000</v>
      </c>
      <c r="E20" s="24" t="s">
        <v>55</v>
      </c>
      <c r="F20" s="23" t="s">
        <v>56</v>
      </c>
      <c r="G20" s="23" t="s">
        <v>24</v>
      </c>
      <c r="H20" s="26">
        <v>87.000000</v>
      </c>
      <c r="I20" s="26">
        <v>107.500000</v>
      </c>
      <c r="J20" s="26" t="str">
        <f t="shared" si="0"/>
        <v>32.42</v>
      </c>
      <c r="K20" s="26">
        <v>66.200000</v>
      </c>
      <c r="L20" s="25" t="str">
        <f t="shared" si="1"/>
        <v>19.86</v>
      </c>
      <c r="M20" s="26">
        <v>75.800000</v>
      </c>
      <c r="N20" s="25" t="str">
        <f t="shared" si="2"/>
        <v>15.16</v>
      </c>
      <c r="O20" s="27" t="str">
        <f t="shared" si="3"/>
        <v>67.44</v>
      </c>
      <c r="P20" s="51">
        <v>16.000000</v>
      </c>
      <c r="Q20" s="51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  <c r="CU20" s="52"/>
      <c r="CV20" s="52"/>
      <c r="CW20" s="52"/>
      <c r="CX20" s="52"/>
      <c r="CY20" s="52"/>
      <c r="CZ20" s="52"/>
      <c r="DA20" s="52"/>
      <c r="DB20" s="52"/>
      <c r="DC20" s="52"/>
      <c r="DD20" s="52"/>
      <c r="DE20" s="52"/>
      <c r="DF20" s="52"/>
      <c r="DG20" s="52"/>
      <c r="DH20" s="52"/>
      <c r="DI20" s="52"/>
      <c r="DJ20" s="52"/>
      <c r="DK20" s="52"/>
      <c r="DL20" s="52"/>
      <c r="DM20" s="52"/>
      <c r="DN20" s="52"/>
      <c r="DO20" s="52"/>
      <c r="DP20" s="52"/>
      <c r="DQ20" s="52"/>
      <c r="DR20" s="52"/>
      <c r="DS20" s="52"/>
      <c r="DT20" s="52"/>
      <c r="DU20" s="52"/>
      <c r="DV20" s="52"/>
      <c r="DW20" s="52"/>
      <c r="DX20" s="52"/>
      <c r="DY20" s="52"/>
      <c r="DZ20" s="52"/>
      <c r="EA20" s="52"/>
      <c r="EB20" s="52"/>
      <c r="EC20" s="52"/>
      <c r="ED20" s="52"/>
      <c r="EE20" s="52"/>
      <c r="EF20" s="52"/>
      <c r="EG20" s="52"/>
      <c r="EH20" s="52"/>
      <c r="EI20" s="52"/>
      <c r="EJ20" s="52"/>
      <c r="EK20" s="52"/>
      <c r="EL20" s="52"/>
      <c r="EM20" s="52"/>
      <c r="EN20" s="52"/>
      <c r="EO20" s="52"/>
      <c r="EP20" s="52"/>
      <c r="EQ20" s="52"/>
      <c r="ER20" s="52"/>
      <c r="ES20" s="52"/>
      <c r="ET20" s="52"/>
      <c r="EU20" s="52"/>
      <c r="EV20" s="52"/>
      <c r="EW20" s="52"/>
      <c r="EX20" s="52"/>
      <c r="EY20" s="52"/>
      <c r="EZ20" s="52"/>
      <c r="FA20" s="52"/>
      <c r="FB20" s="52"/>
      <c r="FC20" s="52"/>
      <c r="FD20" s="52"/>
      <c r="FE20" s="52"/>
      <c r="FF20" s="52"/>
      <c r="FG20" s="52"/>
      <c r="FH20" s="52"/>
      <c r="FI20" s="52"/>
      <c r="FJ20" s="52"/>
      <c r="FK20" s="52"/>
      <c r="FL20" s="52"/>
      <c r="FM20" s="52"/>
      <c r="FN20" s="52"/>
      <c r="FO20" s="52"/>
      <c r="FP20" s="52"/>
      <c r="FQ20" s="52"/>
      <c r="FR20" s="52"/>
      <c r="FS20" s="53"/>
      <c r="FT20" s="53"/>
      <c r="FU20" s="53"/>
      <c r="FV20" s="53"/>
      <c r="FW20" s="53"/>
      <c r="FX20" s="53"/>
      <c r="FY20" s="53"/>
      <c r="FZ20" s="53"/>
      <c r="GA20" s="53"/>
      <c r="GB20" s="53"/>
      <c r="GC20" s="53"/>
      <c r="GD20" s="53"/>
      <c r="GE20" s="53"/>
      <c r="GF20" s="53"/>
      <c r="GG20" s="53"/>
      <c r="GH20" s="53"/>
      <c r="GI20" s="53"/>
      <c r="GJ20" s="53"/>
      <c r="GK20" s="53"/>
      <c r="GL20" s="53"/>
      <c r="GM20" s="53"/>
      <c r="GN20" s="53"/>
      <c r="GO20" s="53"/>
      <c r="GP20" s="53"/>
      <c r="GQ20" s="53"/>
      <c r="GR20" s="53"/>
      <c r="GS20" s="53"/>
      <c r="GT20" s="53"/>
      <c r="GU20" s="53"/>
      <c r="GV20" s="53"/>
      <c r="GW20" s="53"/>
      <c r="GX20" s="53"/>
      <c r="GY20" s="53"/>
      <c r="GZ20" s="53"/>
      <c r="HA20" s="53"/>
      <c r="HB20" s="53"/>
      <c r="HC20" s="53"/>
      <c r="HD20" s="53"/>
      <c r="HE20" s="53"/>
      <c r="HF20" s="53"/>
      <c r="HG20" s="53"/>
      <c r="HH20" s="53"/>
      <c r="HI20" s="53"/>
      <c r="HJ20" s="53"/>
      <c r="HK20" s="53"/>
      <c r="HL20" s="53"/>
      <c r="HM20" s="53"/>
      <c r="HN20" s="53"/>
      <c r="HO20" s="53"/>
      <c r="HP20" s="53"/>
      <c r="HQ20" s="53"/>
      <c r="HR20" s="53"/>
      <c r="HS20" s="53"/>
      <c r="HT20" s="53"/>
      <c r="HU20" s="53"/>
      <c r="HV20" s="53"/>
      <c r="HW20" s="53"/>
      <c r="HX20" s="53"/>
      <c r="HY20" s="53"/>
      <c r="HZ20" s="53"/>
      <c r="IA20" s="53"/>
      <c r="IB20" s="53"/>
      <c r="IC20" s="53"/>
      <c r="ID20" s="53"/>
      <c r="IE20" s="53"/>
      <c r="IF20" s="53"/>
      <c r="IG20" s="53"/>
      <c r="IH20" s="53"/>
      <c r="II20" s="53"/>
      <c r="IJ20" s="53"/>
      <c r="IK20" s="53"/>
      <c r="IL20" s="53"/>
      <c r="IM20" s="53"/>
      <c r="IN20" s="53"/>
      <c r="IO20" s="53"/>
      <c r="IP20" s="53"/>
      <c r="IQ20" s="53"/>
      <c r="IR20" s="53"/>
      <c r="IS20" s="53"/>
      <c r="IT20" s="53"/>
      <c r="IU20" s="53"/>
    </row>
    <row r="21" spans="1:255" s="50" customFormat="1" ht="24.000000" customHeight="1">
      <c r="A21" s="21">
        <v>17.000000</v>
      </c>
      <c r="B21" s="22" t="s">
        <v>20</v>
      </c>
      <c r="C21" s="23" t="s">
        <v>21</v>
      </c>
      <c r="D21" s="23">
        <v>62.000000</v>
      </c>
      <c r="E21" s="24" t="s">
        <v>57</v>
      </c>
      <c r="F21" s="23" t="s">
        <v>58</v>
      </c>
      <c r="G21" s="23" t="s">
        <v>30</v>
      </c>
      <c r="H21" s="26">
        <v>81.000000</v>
      </c>
      <c r="I21" s="26">
        <v>111.500000</v>
      </c>
      <c r="J21" s="26" t="str">
        <f t="shared" si="0"/>
        <v>32.08</v>
      </c>
      <c r="K21" s="26" t="s">
        <v>59</v>
      </c>
      <c r="L21" s="26" t="s">
        <v>59</v>
      </c>
      <c r="M21" s="26" t="s">
        <v>59</v>
      </c>
      <c r="N21" s="26" t="s">
        <v>59</v>
      </c>
      <c r="O21" s="27"/>
      <c r="P21" s="51"/>
      <c r="Q21" s="51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2"/>
      <c r="CI21" s="52"/>
      <c r="CJ21" s="52"/>
      <c r="CK21" s="52"/>
      <c r="CL21" s="52"/>
      <c r="CM21" s="52"/>
      <c r="CN21" s="52"/>
      <c r="CO21" s="52"/>
      <c r="CP21" s="52"/>
      <c r="CQ21" s="52"/>
      <c r="CR21" s="52"/>
      <c r="CS21" s="52"/>
      <c r="CT21" s="52"/>
      <c r="CU21" s="52"/>
      <c r="CV21" s="52"/>
      <c r="CW21" s="52"/>
      <c r="CX21" s="52"/>
      <c r="CY21" s="52"/>
      <c r="CZ21" s="52"/>
      <c r="DA21" s="52"/>
      <c r="DB21" s="52"/>
      <c r="DC21" s="52"/>
      <c r="DD21" s="52"/>
      <c r="DE21" s="52"/>
      <c r="DF21" s="52"/>
      <c r="DG21" s="52"/>
      <c r="DH21" s="52"/>
      <c r="DI21" s="52"/>
      <c r="DJ21" s="52"/>
      <c r="DK21" s="52"/>
      <c r="DL21" s="52"/>
      <c r="DM21" s="52"/>
      <c r="DN21" s="52"/>
      <c r="DO21" s="52"/>
      <c r="DP21" s="52"/>
      <c r="DQ21" s="52"/>
      <c r="DR21" s="52"/>
      <c r="DS21" s="52"/>
      <c r="DT21" s="52"/>
      <c r="DU21" s="52"/>
      <c r="DV21" s="52"/>
      <c r="DW21" s="52"/>
      <c r="DX21" s="52"/>
      <c r="DY21" s="52"/>
      <c r="DZ21" s="52"/>
      <c r="EA21" s="52"/>
      <c r="EB21" s="52"/>
      <c r="EC21" s="52"/>
      <c r="ED21" s="52"/>
      <c r="EE21" s="52"/>
      <c r="EF21" s="52"/>
      <c r="EG21" s="52"/>
      <c r="EH21" s="52"/>
      <c r="EI21" s="52"/>
      <c r="EJ21" s="52"/>
      <c r="EK21" s="52"/>
      <c r="EL21" s="52"/>
      <c r="EM21" s="52"/>
      <c r="EN21" s="52"/>
      <c r="EO21" s="52"/>
      <c r="EP21" s="52"/>
      <c r="EQ21" s="52"/>
      <c r="ER21" s="52"/>
      <c r="ES21" s="52"/>
      <c r="ET21" s="52"/>
      <c r="EU21" s="52"/>
      <c r="EV21" s="52"/>
      <c r="EW21" s="52"/>
      <c r="EX21" s="52"/>
      <c r="EY21" s="52"/>
      <c r="EZ21" s="52"/>
      <c r="FA21" s="52"/>
      <c r="FB21" s="52"/>
      <c r="FC21" s="52"/>
      <c r="FD21" s="52"/>
      <c r="FE21" s="52"/>
      <c r="FF21" s="52"/>
      <c r="FG21" s="52"/>
      <c r="FH21" s="52"/>
      <c r="FI21" s="52"/>
      <c r="FJ21" s="52"/>
      <c r="FK21" s="52"/>
      <c r="FL21" s="52"/>
      <c r="FM21" s="52"/>
      <c r="FN21" s="52"/>
      <c r="FO21" s="52"/>
      <c r="FP21" s="52"/>
      <c r="FQ21" s="52"/>
      <c r="FR21" s="52"/>
      <c r="FS21" s="53"/>
      <c r="FT21" s="53"/>
      <c r="FU21" s="53"/>
      <c r="FV21" s="53"/>
      <c r="FW21" s="53"/>
      <c r="FX21" s="53"/>
      <c r="FY21" s="53"/>
      <c r="FZ21" s="53"/>
      <c r="GA21" s="53"/>
      <c r="GB21" s="53"/>
      <c r="GC21" s="53"/>
      <c r="GD21" s="53"/>
      <c r="GE21" s="53"/>
      <c r="GF21" s="53"/>
      <c r="GG21" s="53"/>
      <c r="GH21" s="53"/>
      <c r="GI21" s="53"/>
      <c r="GJ21" s="53"/>
      <c r="GK21" s="53"/>
      <c r="GL21" s="53"/>
      <c r="GM21" s="53"/>
      <c r="GN21" s="53"/>
      <c r="GO21" s="53"/>
      <c r="GP21" s="53"/>
      <c r="GQ21" s="53"/>
      <c r="GR21" s="53"/>
      <c r="GS21" s="53"/>
      <c r="GT21" s="53"/>
      <c r="GU21" s="53"/>
      <c r="GV21" s="53"/>
      <c r="GW21" s="53"/>
      <c r="GX21" s="53"/>
      <c r="GY21" s="53"/>
      <c r="GZ21" s="53"/>
      <c r="HA21" s="53"/>
      <c r="HB21" s="53"/>
      <c r="HC21" s="53"/>
      <c r="HD21" s="53"/>
      <c r="HE21" s="53"/>
      <c r="HF21" s="53"/>
      <c r="HG21" s="53"/>
      <c r="HH21" s="53"/>
      <c r="HI21" s="53"/>
      <c r="HJ21" s="53"/>
      <c r="HK21" s="53"/>
      <c r="HL21" s="53"/>
      <c r="HM21" s="53"/>
      <c r="HN21" s="53"/>
      <c r="HO21" s="53"/>
      <c r="HP21" s="53"/>
      <c r="HQ21" s="53"/>
      <c r="HR21" s="53"/>
      <c r="HS21" s="53"/>
      <c r="HT21" s="53"/>
      <c r="HU21" s="53"/>
      <c r="HV21" s="53"/>
      <c r="HW21" s="53"/>
      <c r="HX21" s="53"/>
      <c r="HY21" s="53"/>
      <c r="HZ21" s="53"/>
      <c r="IA21" s="53"/>
      <c r="IB21" s="53"/>
      <c r="IC21" s="53"/>
      <c r="ID21" s="53"/>
      <c r="IE21" s="53"/>
      <c r="IF21" s="53"/>
      <c r="IG21" s="53"/>
      <c r="IH21" s="53"/>
      <c r="II21" s="53"/>
      <c r="IJ21" s="53"/>
      <c r="IK21" s="53"/>
      <c r="IL21" s="53"/>
      <c r="IM21" s="53"/>
      <c r="IN21" s="53"/>
      <c r="IO21" s="53"/>
      <c r="IP21" s="53"/>
      <c r="IQ21" s="53"/>
      <c r="IR21" s="53"/>
      <c r="IS21" s="53"/>
      <c r="IT21" s="53"/>
      <c r="IU21" s="53"/>
    </row>
    <row r="22" spans="1:255" s="50" customFormat="1" ht="24.000000" customHeight="1">
      <c r="A22" s="21">
        <v>18.000000</v>
      </c>
      <c r="B22" s="22" t="s">
        <v>20</v>
      </c>
      <c r="C22" s="23" t="s">
        <v>21</v>
      </c>
      <c r="D22" s="21">
        <v>62.000000</v>
      </c>
      <c r="E22" s="24" t="s">
        <v>60</v>
      </c>
      <c r="F22" s="23" t="s">
        <v>61</v>
      </c>
      <c r="G22" s="23" t="s">
        <v>24</v>
      </c>
      <c r="H22" s="26">
        <v>91.500000</v>
      </c>
      <c r="I22" s="26">
        <v>113.000000</v>
      </c>
      <c r="J22" s="26" t="str">
        <f t="shared" si="0"/>
        <v>34.08</v>
      </c>
      <c r="K22" s="26" t="s">
        <v>62</v>
      </c>
      <c r="L22" s="26" t="s">
        <v>62</v>
      </c>
      <c r="M22" s="26" t="s">
        <v>62</v>
      </c>
      <c r="N22" s="26" t="s">
        <v>62</v>
      </c>
      <c r="O22" s="27"/>
      <c r="P22" s="51"/>
      <c r="Q22" s="51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52"/>
      <c r="CD22" s="52"/>
      <c r="CE22" s="52"/>
      <c r="CF22" s="52"/>
      <c r="CG22" s="52"/>
      <c r="CH22" s="52"/>
      <c r="CI22" s="52"/>
      <c r="CJ22" s="52"/>
      <c r="CK22" s="52"/>
      <c r="CL22" s="52"/>
      <c r="CM22" s="52"/>
      <c r="CN22" s="52"/>
      <c r="CO22" s="52"/>
      <c r="CP22" s="52"/>
      <c r="CQ22" s="52"/>
      <c r="CR22" s="52"/>
      <c r="CS22" s="52"/>
      <c r="CT22" s="52"/>
      <c r="CU22" s="52"/>
      <c r="CV22" s="52"/>
      <c r="CW22" s="52"/>
      <c r="CX22" s="52"/>
      <c r="CY22" s="52"/>
      <c r="CZ22" s="52"/>
      <c r="DA22" s="52"/>
      <c r="DB22" s="52"/>
      <c r="DC22" s="52"/>
      <c r="DD22" s="52"/>
      <c r="DE22" s="52"/>
      <c r="DF22" s="52"/>
      <c r="DG22" s="52"/>
      <c r="DH22" s="52"/>
      <c r="DI22" s="52"/>
      <c r="DJ22" s="52"/>
      <c r="DK22" s="52"/>
      <c r="DL22" s="52"/>
      <c r="DM22" s="52"/>
      <c r="DN22" s="52"/>
      <c r="DO22" s="52"/>
      <c r="DP22" s="52"/>
      <c r="DQ22" s="52"/>
      <c r="DR22" s="52"/>
      <c r="DS22" s="52"/>
      <c r="DT22" s="52"/>
      <c r="DU22" s="52"/>
      <c r="DV22" s="52"/>
      <c r="DW22" s="52"/>
      <c r="DX22" s="52"/>
      <c r="DY22" s="52"/>
      <c r="DZ22" s="52"/>
      <c r="EA22" s="52"/>
      <c r="EB22" s="52"/>
      <c r="EC22" s="52"/>
      <c r="ED22" s="52"/>
      <c r="EE22" s="52"/>
      <c r="EF22" s="52"/>
      <c r="EG22" s="52"/>
      <c r="EH22" s="52"/>
      <c r="EI22" s="52"/>
      <c r="EJ22" s="52"/>
      <c r="EK22" s="52"/>
      <c r="EL22" s="52"/>
      <c r="EM22" s="52"/>
      <c r="EN22" s="52"/>
      <c r="EO22" s="52"/>
      <c r="EP22" s="52"/>
      <c r="EQ22" s="52"/>
      <c r="ER22" s="52"/>
      <c r="ES22" s="52"/>
      <c r="ET22" s="52"/>
      <c r="EU22" s="52"/>
      <c r="EV22" s="52"/>
      <c r="EW22" s="52"/>
      <c r="EX22" s="52"/>
      <c r="EY22" s="52"/>
      <c r="EZ22" s="52"/>
      <c r="FA22" s="52"/>
      <c r="FB22" s="52"/>
      <c r="FC22" s="52"/>
      <c r="FD22" s="52"/>
      <c r="FE22" s="52"/>
      <c r="FF22" s="52"/>
      <c r="FG22" s="52"/>
      <c r="FH22" s="52"/>
      <c r="FI22" s="52"/>
      <c r="FJ22" s="52"/>
      <c r="FK22" s="52"/>
      <c r="FL22" s="52"/>
      <c r="FM22" s="52"/>
      <c r="FN22" s="52"/>
      <c r="FO22" s="52"/>
      <c r="FP22" s="52"/>
      <c r="FQ22" s="52"/>
      <c r="FR22" s="52"/>
      <c r="FS22" s="53"/>
      <c r="FT22" s="53"/>
      <c r="FU22" s="53"/>
      <c r="FV22" s="53"/>
      <c r="FW22" s="53"/>
      <c r="FX22" s="53"/>
      <c r="FY22" s="53"/>
      <c r="FZ22" s="53"/>
      <c r="GA22" s="53"/>
      <c r="GB22" s="53"/>
      <c r="GC22" s="53"/>
      <c r="GD22" s="53"/>
      <c r="GE22" s="53"/>
      <c r="GF22" s="53"/>
      <c r="GG22" s="53"/>
      <c r="GH22" s="53"/>
      <c r="GI22" s="53"/>
      <c r="GJ22" s="53"/>
      <c r="GK22" s="53"/>
      <c r="GL22" s="53"/>
      <c r="GM22" s="53"/>
      <c r="GN22" s="53"/>
      <c r="GO22" s="53"/>
      <c r="GP22" s="53"/>
      <c r="GQ22" s="53"/>
      <c r="GR22" s="53"/>
      <c r="GS22" s="53"/>
      <c r="GT22" s="53"/>
      <c r="GU22" s="53"/>
      <c r="GV22" s="53"/>
      <c r="GW22" s="53"/>
      <c r="GX22" s="53"/>
      <c r="GY22" s="53"/>
      <c r="GZ22" s="53"/>
      <c r="HA22" s="53"/>
      <c r="HB22" s="53"/>
      <c r="HC22" s="53"/>
      <c r="HD22" s="53"/>
      <c r="HE22" s="53"/>
      <c r="HF22" s="53"/>
      <c r="HG22" s="53"/>
      <c r="HH22" s="53"/>
      <c r="HI22" s="53"/>
      <c r="HJ22" s="53"/>
      <c r="HK22" s="53"/>
      <c r="HL22" s="53"/>
      <c r="HM22" s="53"/>
      <c r="HN22" s="53"/>
      <c r="HO22" s="53"/>
      <c r="HP22" s="53"/>
      <c r="HQ22" s="53"/>
      <c r="HR22" s="53"/>
      <c r="HS22" s="53"/>
      <c r="HT22" s="53"/>
      <c r="HU22" s="53"/>
      <c r="HV22" s="53"/>
      <c r="HW22" s="53"/>
      <c r="HX22" s="53"/>
      <c r="HY22" s="53"/>
      <c r="HZ22" s="53"/>
      <c r="IA22" s="53"/>
      <c r="IB22" s="53"/>
      <c r="IC22" s="53"/>
      <c r="ID22" s="53"/>
      <c r="IE22" s="53"/>
      <c r="IF22" s="53"/>
      <c r="IG22" s="53"/>
      <c r="IH22" s="53"/>
      <c r="II22" s="53"/>
      <c r="IJ22" s="53"/>
      <c r="IK22" s="53"/>
      <c r="IL22" s="53"/>
      <c r="IM22" s="53"/>
      <c r="IN22" s="53"/>
      <c r="IO22" s="53"/>
      <c r="IP22" s="53"/>
      <c r="IQ22" s="53"/>
      <c r="IR22" s="53"/>
      <c r="IS22" s="53"/>
      <c r="IT22" s="53"/>
      <c r="IU22" s="53"/>
    </row>
    <row r="23" spans="1:255" s="50" customFormat="1" ht="24.000000" customHeight="1">
      <c r="A23" s="21">
        <v>19.000000</v>
      </c>
      <c r="B23" s="22" t="s">
        <v>20</v>
      </c>
      <c r="C23" s="23" t="s">
        <v>21</v>
      </c>
      <c r="D23" s="21">
        <v>62.000000</v>
      </c>
      <c r="E23" s="24" t="s">
        <v>63</v>
      </c>
      <c r="F23" s="23" t="s">
        <v>64</v>
      </c>
      <c r="G23" s="23" t="s">
        <v>24</v>
      </c>
      <c r="H23" s="26">
        <v>93.000000</v>
      </c>
      <c r="I23" s="26">
        <v>103.500000</v>
      </c>
      <c r="J23" s="26" t="str">
        <f t="shared" si="0"/>
        <v>32.75</v>
      </c>
      <c r="K23" s="26" t="s">
        <v>62</v>
      </c>
      <c r="L23" s="26" t="s">
        <v>62</v>
      </c>
      <c r="M23" s="26" t="s">
        <v>62</v>
      </c>
      <c r="N23" s="26" t="s">
        <v>62</v>
      </c>
      <c r="O23" s="27"/>
      <c r="P23" s="51"/>
      <c r="Q23" s="51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  <c r="DE23" s="52"/>
      <c r="DF23" s="52"/>
      <c r="DG23" s="52"/>
      <c r="DH23" s="52"/>
      <c r="DI23" s="52"/>
      <c r="DJ23" s="52"/>
      <c r="DK23" s="52"/>
      <c r="DL23" s="52"/>
      <c r="DM23" s="52"/>
      <c r="DN23" s="52"/>
      <c r="DO23" s="52"/>
      <c r="DP23" s="52"/>
      <c r="DQ23" s="52"/>
      <c r="DR23" s="52"/>
      <c r="DS23" s="52"/>
      <c r="DT23" s="52"/>
      <c r="DU23" s="52"/>
      <c r="DV23" s="52"/>
      <c r="DW23" s="52"/>
      <c r="DX23" s="52"/>
      <c r="DY23" s="52"/>
      <c r="DZ23" s="52"/>
      <c r="EA23" s="52"/>
      <c r="EB23" s="52"/>
      <c r="EC23" s="52"/>
      <c r="ED23" s="52"/>
      <c r="EE23" s="52"/>
      <c r="EF23" s="52"/>
      <c r="EG23" s="52"/>
      <c r="EH23" s="52"/>
      <c r="EI23" s="52"/>
      <c r="EJ23" s="52"/>
      <c r="EK23" s="52"/>
      <c r="EL23" s="52"/>
      <c r="EM23" s="52"/>
      <c r="EN23" s="52"/>
      <c r="EO23" s="52"/>
      <c r="EP23" s="52"/>
      <c r="EQ23" s="52"/>
      <c r="ER23" s="52"/>
      <c r="ES23" s="52"/>
      <c r="ET23" s="52"/>
      <c r="EU23" s="52"/>
      <c r="EV23" s="52"/>
      <c r="EW23" s="52"/>
      <c r="EX23" s="52"/>
      <c r="EY23" s="52"/>
      <c r="EZ23" s="52"/>
      <c r="FA23" s="52"/>
      <c r="FB23" s="52"/>
      <c r="FC23" s="52"/>
      <c r="FD23" s="52"/>
      <c r="FE23" s="52"/>
      <c r="FF23" s="52"/>
      <c r="FG23" s="52"/>
      <c r="FH23" s="52"/>
      <c r="FI23" s="52"/>
      <c r="FJ23" s="52"/>
      <c r="FK23" s="52"/>
      <c r="FL23" s="52"/>
      <c r="FM23" s="52"/>
      <c r="FN23" s="52"/>
      <c r="FO23" s="52"/>
      <c r="FP23" s="52"/>
      <c r="FQ23" s="52"/>
      <c r="FR23" s="52"/>
      <c r="FS23" s="53"/>
      <c r="FT23" s="53"/>
      <c r="FU23" s="53"/>
      <c r="FV23" s="53"/>
      <c r="FW23" s="53"/>
      <c r="FX23" s="53"/>
      <c r="FY23" s="53"/>
      <c r="FZ23" s="53"/>
      <c r="GA23" s="53"/>
      <c r="GB23" s="53"/>
      <c r="GC23" s="53"/>
      <c r="GD23" s="53"/>
      <c r="GE23" s="53"/>
      <c r="GF23" s="53"/>
      <c r="GG23" s="53"/>
      <c r="GH23" s="53"/>
      <c r="GI23" s="53"/>
      <c r="GJ23" s="53"/>
      <c r="GK23" s="53"/>
      <c r="GL23" s="53"/>
      <c r="GM23" s="53"/>
      <c r="GN23" s="53"/>
      <c r="GO23" s="53"/>
      <c r="GP23" s="53"/>
      <c r="GQ23" s="53"/>
      <c r="GR23" s="53"/>
      <c r="GS23" s="53"/>
      <c r="GT23" s="53"/>
      <c r="GU23" s="53"/>
      <c r="GV23" s="53"/>
      <c r="GW23" s="53"/>
      <c r="GX23" s="53"/>
      <c r="GY23" s="53"/>
      <c r="GZ23" s="53"/>
      <c r="HA23" s="53"/>
      <c r="HB23" s="53"/>
      <c r="HC23" s="53"/>
      <c r="HD23" s="53"/>
      <c r="HE23" s="53"/>
      <c r="HF23" s="53"/>
      <c r="HG23" s="53"/>
      <c r="HH23" s="53"/>
      <c r="HI23" s="53"/>
      <c r="HJ23" s="53"/>
      <c r="HK23" s="53"/>
      <c r="HL23" s="53"/>
      <c r="HM23" s="53"/>
      <c r="HN23" s="53"/>
      <c r="HO23" s="53"/>
      <c r="HP23" s="53"/>
      <c r="HQ23" s="53"/>
      <c r="HR23" s="53"/>
      <c r="HS23" s="53"/>
      <c r="HT23" s="53"/>
      <c r="HU23" s="53"/>
      <c r="HV23" s="53"/>
      <c r="HW23" s="53"/>
      <c r="HX23" s="53"/>
      <c r="HY23" s="53"/>
      <c r="HZ23" s="53"/>
      <c r="IA23" s="53"/>
      <c r="IB23" s="53"/>
      <c r="IC23" s="53"/>
      <c r="ID23" s="53"/>
      <c r="IE23" s="53"/>
      <c r="IF23" s="53"/>
      <c r="IG23" s="53"/>
      <c r="IH23" s="53"/>
      <c r="II23" s="53"/>
      <c r="IJ23" s="53"/>
      <c r="IK23" s="53"/>
      <c r="IL23" s="53"/>
      <c r="IM23" s="53"/>
      <c r="IN23" s="53"/>
      <c r="IO23" s="53"/>
      <c r="IP23" s="53"/>
      <c r="IQ23" s="53"/>
      <c r="IR23" s="53"/>
      <c r="IS23" s="53"/>
      <c r="IT23" s="53"/>
      <c r="IU23" s="53"/>
    </row>
    <row r="24" spans="1:255" s="50" customFormat="1" ht="24.000000" customHeight="1">
      <c r="A24" s="21">
        <v>20.000000</v>
      </c>
      <c r="B24" s="22" t="s">
        <v>20</v>
      </c>
      <c r="C24" s="23" t="s">
        <v>21</v>
      </c>
      <c r="D24" s="21">
        <v>62.000000</v>
      </c>
      <c r="E24" s="24" t="s">
        <v>65</v>
      </c>
      <c r="F24" s="23" t="s">
        <v>66</v>
      </c>
      <c r="G24" s="23" t="s">
        <v>24</v>
      </c>
      <c r="H24" s="26">
        <v>88.500000</v>
      </c>
      <c r="I24" s="26">
        <v>107.000000</v>
      </c>
      <c r="J24" s="26" t="str">
        <f t="shared" si="0"/>
        <v>32.58</v>
      </c>
      <c r="K24" s="26" t="s">
        <v>62</v>
      </c>
      <c r="L24" s="26" t="s">
        <v>62</v>
      </c>
      <c r="M24" s="26" t="s">
        <v>62</v>
      </c>
      <c r="N24" s="26" t="s">
        <v>62</v>
      </c>
      <c r="O24" s="27"/>
      <c r="P24" s="51"/>
      <c r="Q24" s="51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2"/>
      <c r="CN24" s="52"/>
      <c r="CO24" s="52"/>
      <c r="CP24" s="52"/>
      <c r="CQ24" s="52"/>
      <c r="CR24" s="52"/>
      <c r="CS24" s="52"/>
      <c r="CT24" s="52"/>
      <c r="CU24" s="52"/>
      <c r="CV24" s="52"/>
      <c r="CW24" s="52"/>
      <c r="CX24" s="52"/>
      <c r="CY24" s="52"/>
      <c r="CZ24" s="52"/>
      <c r="DA24" s="52"/>
      <c r="DB24" s="52"/>
      <c r="DC24" s="52"/>
      <c r="DD24" s="52"/>
      <c r="DE24" s="52"/>
      <c r="DF24" s="52"/>
      <c r="DG24" s="52"/>
      <c r="DH24" s="52"/>
      <c r="DI24" s="52"/>
      <c r="DJ24" s="52"/>
      <c r="DK24" s="52"/>
      <c r="DL24" s="52"/>
      <c r="DM24" s="52"/>
      <c r="DN24" s="52"/>
      <c r="DO24" s="52"/>
      <c r="DP24" s="52"/>
      <c r="DQ24" s="52"/>
      <c r="DR24" s="52"/>
      <c r="DS24" s="52"/>
      <c r="DT24" s="52"/>
      <c r="DU24" s="52"/>
      <c r="DV24" s="52"/>
      <c r="DW24" s="52"/>
      <c r="DX24" s="52"/>
      <c r="DY24" s="52"/>
      <c r="DZ24" s="52"/>
      <c r="EA24" s="52"/>
      <c r="EB24" s="52"/>
      <c r="EC24" s="52"/>
      <c r="ED24" s="52"/>
      <c r="EE24" s="52"/>
      <c r="EF24" s="52"/>
      <c r="EG24" s="52"/>
      <c r="EH24" s="52"/>
      <c r="EI24" s="52"/>
      <c r="EJ24" s="52"/>
      <c r="EK24" s="52"/>
      <c r="EL24" s="52"/>
      <c r="EM24" s="52"/>
      <c r="EN24" s="52"/>
      <c r="EO24" s="52"/>
      <c r="EP24" s="52"/>
      <c r="EQ24" s="52"/>
      <c r="ER24" s="52"/>
      <c r="ES24" s="52"/>
      <c r="ET24" s="52"/>
      <c r="EU24" s="52"/>
      <c r="EV24" s="52"/>
      <c r="EW24" s="52"/>
      <c r="EX24" s="52"/>
      <c r="EY24" s="52"/>
      <c r="EZ24" s="52"/>
      <c r="FA24" s="52"/>
      <c r="FB24" s="52"/>
      <c r="FC24" s="52"/>
      <c r="FD24" s="52"/>
      <c r="FE24" s="52"/>
      <c r="FF24" s="52"/>
      <c r="FG24" s="52"/>
      <c r="FH24" s="52"/>
      <c r="FI24" s="52"/>
      <c r="FJ24" s="52"/>
      <c r="FK24" s="52"/>
      <c r="FL24" s="52"/>
      <c r="FM24" s="52"/>
      <c r="FN24" s="52"/>
      <c r="FO24" s="52"/>
      <c r="FP24" s="52"/>
      <c r="FQ24" s="52"/>
      <c r="FR24" s="52"/>
      <c r="FS24" s="53"/>
      <c r="FT24" s="53"/>
      <c r="FU24" s="53"/>
      <c r="FV24" s="53"/>
      <c r="FW24" s="53"/>
      <c r="FX24" s="53"/>
      <c r="FY24" s="53"/>
      <c r="FZ24" s="53"/>
      <c r="GA24" s="53"/>
      <c r="GB24" s="53"/>
      <c r="GC24" s="53"/>
      <c r="GD24" s="53"/>
      <c r="GE24" s="53"/>
      <c r="GF24" s="53"/>
      <c r="GG24" s="53"/>
      <c r="GH24" s="53"/>
      <c r="GI24" s="53"/>
      <c r="GJ24" s="53"/>
      <c r="GK24" s="53"/>
      <c r="GL24" s="53"/>
      <c r="GM24" s="53"/>
      <c r="GN24" s="53"/>
      <c r="GO24" s="53"/>
      <c r="GP24" s="53"/>
      <c r="GQ24" s="53"/>
      <c r="GR24" s="53"/>
      <c r="GS24" s="53"/>
      <c r="GT24" s="53"/>
      <c r="GU24" s="53"/>
      <c r="GV24" s="53"/>
      <c r="GW24" s="53"/>
      <c r="GX24" s="53"/>
      <c r="GY24" s="53"/>
      <c r="GZ24" s="53"/>
      <c r="HA24" s="53"/>
      <c r="HB24" s="53"/>
      <c r="HC24" s="53"/>
      <c r="HD24" s="53"/>
      <c r="HE24" s="53"/>
      <c r="HF24" s="53"/>
      <c r="HG24" s="53"/>
      <c r="HH24" s="53"/>
      <c r="HI24" s="53"/>
      <c r="HJ24" s="53"/>
      <c r="HK24" s="53"/>
      <c r="HL24" s="53"/>
      <c r="HM24" s="53"/>
      <c r="HN24" s="53"/>
      <c r="HO24" s="53"/>
      <c r="HP24" s="53"/>
      <c r="HQ24" s="53"/>
      <c r="HR24" s="53"/>
      <c r="HS24" s="53"/>
      <c r="HT24" s="53"/>
      <c r="HU24" s="53"/>
      <c r="HV24" s="53"/>
      <c r="HW24" s="53"/>
      <c r="HX24" s="53"/>
      <c r="HY24" s="53"/>
      <c r="HZ24" s="53"/>
      <c r="IA24" s="53"/>
      <c r="IB24" s="53"/>
      <c r="IC24" s="53"/>
      <c r="ID24" s="53"/>
      <c r="IE24" s="53"/>
      <c r="IF24" s="53"/>
      <c r="IG24" s="53"/>
      <c r="IH24" s="53"/>
      <c r="II24" s="53"/>
      <c r="IJ24" s="53"/>
      <c r="IK24" s="53"/>
      <c r="IL24" s="53"/>
      <c r="IM24" s="53"/>
      <c r="IN24" s="53"/>
      <c r="IO24" s="53"/>
      <c r="IP24" s="53"/>
      <c r="IQ24" s="53"/>
      <c r="IR24" s="53"/>
      <c r="IS24" s="53"/>
      <c r="IT24" s="53"/>
      <c r="IU24" s="53"/>
    </row>
  </sheetData>
  <mergeCells>
    <mergeCell ref="A1:Q1"/>
    <mergeCell ref="A2:Q2"/>
    <mergeCell ref="A3:J3"/>
    <mergeCell ref="M3:Q3"/>
  </mergeCells>
  <pageMargins left="0.393056" right="0.393056" bottom="0.393056" top="0.590278" header="0.511806" footer="0.590278"/>
  <pageSetup paperSize="9" scale="85" fitToWidth="1" fitToHeight="1" orientation="landscape" horizontalDpi="600" verticalDpi="600"/>
</worksheet>
</file>

<file path=xl/worksheets/sheet2.xml><?xml version="1.0" encoding="utf-8"?>
<worksheet xmlns:x14ac="http://schemas.microsoft.com/office/spreadsheetml/2009/9/ac" xmlns:x14="http://schemas.microsoft.com/office/spreadsheetml/2009/9/main" xmlns:xdr="http://schemas.openxmlformats.org/drawingml/2006/spreadsheetDrawing" xmlns:mc="http://schemas.openxmlformats.org/markup-compatibility/2006" xmlns:r="http://schemas.openxmlformats.org/officeDocument/2006/relationships" xmlns="http://schemas.openxmlformats.org/spreadsheetml/2006/main" mc:Ignorable="x14ac">
  <sheetPr/>
  <dimension ref="A1:IS25"/>
  <sheetViews>
    <sheetView workbookViewId="0"/>
    <sheetView workbookViewId="0">
      <selection activeCell="D15" sqref="D15"/>
    </sheetView>
  </sheetViews>
  <sheetFormatPr baseColWidth="8" defaultColWidth="9.000000" defaultRowHeight="14.400000" customHeight="1"/>
  <cols>
    <col min="1" max="1" width="4.750000" style="4" customWidth="1"/>
    <col min="2" max="2" width="25.750000" style="5" customWidth="1"/>
    <col min="3" max="3" width="12.875000" style="4" customWidth="1"/>
    <col min="4" max="4" width="5.500000" style="4" customWidth="1"/>
    <col min="5" max="5" width="12.375000" style="4" customWidth="1"/>
    <col min="6" max="6" width="7.750000" style="6" customWidth="1"/>
    <col min="7" max="7" width="4.625000" style="7" customWidth="1"/>
    <col min="8" max="9" width="8.375000" style="7" customWidth="1"/>
    <col min="10" max="10" width="8.875000" style="7" customWidth="1"/>
    <col min="11" max="14" width="8.375000" style="7" customWidth="1"/>
    <col min="15" max="15" width="7.125000" style="8" customWidth="1"/>
    <col min="16" max="16" width="5.250000" style="4" customWidth="1"/>
    <col min="17" max="17" width="4.875000" style="4" customWidth="1"/>
    <col min="18" max="172" width="9.000000" style="9" customWidth="1"/>
    <col min="173" max="257" width="9.000000" style="10" customWidth="1"/>
  </cols>
  <sheetData>
    <row r="1" spans="1:253" ht="24.000000" customHeight="1">
      <c r="A1" s="11" t="s">
        <v>67</v>
      </c>
      <c r="B1" s="12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30"/>
      <c r="FR1" s="30"/>
      <c r="FS1" s="30"/>
      <c r="FT1" s="30"/>
      <c r="FU1" s="30"/>
      <c r="FV1" s="30"/>
      <c r="FW1" s="30"/>
      <c r="FX1" s="30"/>
      <c r="FY1" s="30"/>
      <c r="FZ1" s="30"/>
      <c r="GA1" s="30"/>
      <c r="GB1" s="30"/>
      <c r="GC1" s="30"/>
      <c r="GD1" s="30"/>
      <c r="GE1" s="30"/>
      <c r="GF1" s="30"/>
      <c r="GG1" s="30"/>
      <c r="GH1" s="30"/>
      <c r="GI1" s="30"/>
      <c r="GJ1" s="30"/>
      <c r="GK1" s="30"/>
      <c r="GL1" s="30"/>
      <c r="GM1" s="30"/>
      <c r="GN1" s="30"/>
      <c r="GO1" s="30"/>
      <c r="GP1" s="30"/>
      <c r="GQ1" s="30"/>
      <c r="GR1" s="30"/>
      <c r="GS1" s="30"/>
      <c r="GT1" s="30"/>
      <c r="GU1" s="30"/>
      <c r="GV1" s="30"/>
      <c r="GW1" s="30"/>
      <c r="GX1" s="30"/>
      <c r="GY1" s="30"/>
      <c r="GZ1" s="30"/>
      <c r="HA1" s="30"/>
      <c r="HB1" s="30"/>
      <c r="HC1" s="30"/>
      <c r="HD1" s="30"/>
      <c r="HE1" s="30"/>
      <c r="HF1" s="30"/>
      <c r="HG1" s="30"/>
      <c r="HH1" s="30"/>
      <c r="HI1" s="30"/>
      <c r="HJ1" s="30"/>
      <c r="HK1" s="30"/>
      <c r="HL1" s="30"/>
      <c r="HM1" s="30"/>
      <c r="HN1" s="30"/>
      <c r="HO1" s="30"/>
      <c r="HP1" s="30"/>
      <c r="HQ1" s="30"/>
      <c r="HR1" s="30"/>
      <c r="HS1" s="30"/>
      <c r="HT1" s="30"/>
      <c r="HU1" s="30"/>
      <c r="HV1" s="30"/>
      <c r="HW1" s="30"/>
      <c r="HX1" s="30"/>
      <c r="HY1" s="30"/>
      <c r="HZ1" s="30"/>
      <c r="IA1" s="30"/>
      <c r="IB1" s="30"/>
      <c r="IC1" s="30"/>
      <c r="ID1" s="30"/>
      <c r="IE1" s="30"/>
      <c r="IF1" s="30"/>
      <c r="IG1" s="30"/>
      <c r="IH1" s="30"/>
      <c r="II1" s="30"/>
      <c r="IJ1" s="30"/>
      <c r="IK1" s="30"/>
      <c r="IL1" s="30"/>
      <c r="IM1" s="30"/>
      <c r="IN1" s="30"/>
      <c r="IO1" s="30"/>
      <c r="IP1" s="30"/>
      <c r="IQ1" s="30"/>
      <c r="IR1" s="30"/>
      <c r="IS1" s="30"/>
    </row>
    <row r="2" spans="1:253" ht="20.250000" customHeight="1">
      <c r="A2" s="13" t="s">
        <v>1</v>
      </c>
      <c r="B2" s="14"/>
      <c r="C2" s="15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0"/>
      <c r="IJ2" s="30"/>
      <c r="IK2" s="30"/>
      <c r="IL2" s="30"/>
      <c r="IM2" s="30"/>
      <c r="IN2" s="30"/>
      <c r="IO2" s="30"/>
      <c r="IP2" s="30"/>
      <c r="IQ2" s="30"/>
      <c r="IR2" s="30"/>
      <c r="IS2" s="30"/>
    </row>
    <row r="3" spans="1:253" s="1" customFormat="1" ht="20.250000" customHeight="1">
      <c r="A3" s="16"/>
      <c r="B3" s="17"/>
      <c r="C3" s="16"/>
      <c r="D3" s="16"/>
      <c r="E3" s="16"/>
      <c r="F3" s="16"/>
      <c r="G3" s="16"/>
      <c r="H3" s="16"/>
      <c r="I3" s="16"/>
      <c r="J3" s="16"/>
      <c r="K3" s="15"/>
      <c r="L3" s="15"/>
      <c r="M3" s="15" t="s">
        <v>2</v>
      </c>
      <c r="N3" s="15"/>
      <c r="O3" s="15"/>
      <c r="P3" s="15"/>
      <c r="Q3" s="15"/>
    </row>
    <row r="4" spans="1:253" s="2" customFormat="1" ht="47.000000" customHeight="1">
      <c r="A4" s="18" t="s">
        <v>3</v>
      </c>
      <c r="B4" s="18" t="s">
        <v>4</v>
      </c>
      <c r="C4" s="19" t="s">
        <v>5</v>
      </c>
      <c r="D4" s="18" t="s">
        <v>6</v>
      </c>
      <c r="E4" s="18" t="s">
        <v>7</v>
      </c>
      <c r="F4" s="20" t="s">
        <v>8</v>
      </c>
      <c r="G4" s="18" t="s">
        <v>9</v>
      </c>
      <c r="H4" s="18" t="s">
        <v>10</v>
      </c>
      <c r="I4" s="18" t="s">
        <v>11</v>
      </c>
      <c r="J4" s="18" t="s">
        <v>12</v>
      </c>
      <c r="K4" s="18" t="s">
        <v>13</v>
      </c>
      <c r="L4" s="18" t="s">
        <v>14</v>
      </c>
      <c r="M4" s="18" t="s">
        <v>15</v>
      </c>
      <c r="N4" s="18" t="s">
        <v>16</v>
      </c>
      <c r="O4" s="18" t="s">
        <v>17</v>
      </c>
      <c r="P4" s="18" t="s">
        <v>18</v>
      </c>
      <c r="Q4" s="18" t="s">
        <v>19</v>
      </c>
    </row>
    <row r="5" spans="1:253" ht="23.000000" customHeight="1">
      <c r="A5" s="21">
        <v>1.000000</v>
      </c>
      <c r="B5" s="22" t="s">
        <v>68</v>
      </c>
      <c r="C5" s="23" t="s">
        <v>69</v>
      </c>
      <c r="D5" s="21">
        <v>61.000000</v>
      </c>
      <c r="E5" s="24" t="s">
        <v>70</v>
      </c>
      <c r="F5" s="23" t="s">
        <v>71</v>
      </c>
      <c r="G5" s="19" t="s">
        <v>30</v>
      </c>
      <c r="H5" s="25">
        <v>99.000000</v>
      </c>
      <c r="I5" s="25">
        <v>112.000000</v>
      </c>
      <c r="J5" s="25" t="str">
        <f t="shared" ref="J5:J25" si="0">ROUND((H5+I5)/3*0.500000,2)</f>
        <v>35.17</v>
      </c>
      <c r="K5" s="26">
        <v>84.000000</v>
      </c>
      <c r="L5" s="25" t="str">
        <f t="shared" ref="L5:L20" si="1">K5*0.300000</f>
        <v>25.2</v>
      </c>
      <c r="M5" s="26">
        <v>82.600000</v>
      </c>
      <c r="N5" s="25" t="str">
        <f t="shared" ref="N5:N20" si="2">M5*0.200000</f>
        <v>16.52</v>
      </c>
      <c r="O5" s="27" t="str">
        <f t="shared" ref="O5:O20" si="3">J5+L5+N5</f>
        <v>76.89</v>
      </c>
      <c r="P5" s="28">
        <v>1.000000</v>
      </c>
      <c r="Q5" s="28" t="s">
        <v>25</v>
      </c>
    </row>
    <row r="6" spans="1:253" ht="23.000000" customHeight="1">
      <c r="A6" s="21">
        <v>2.000000</v>
      </c>
      <c r="B6" s="22" t="s">
        <v>68</v>
      </c>
      <c r="C6" s="23" t="s">
        <v>69</v>
      </c>
      <c r="D6" s="21">
        <v>61.000000</v>
      </c>
      <c r="E6" s="24" t="s">
        <v>72</v>
      </c>
      <c r="F6" s="23" t="s">
        <v>73</v>
      </c>
      <c r="G6" s="19" t="s">
        <v>30</v>
      </c>
      <c r="H6" s="25">
        <v>102.000000</v>
      </c>
      <c r="I6" s="25">
        <v>111.500000</v>
      </c>
      <c r="J6" s="25" t="str">
        <f t="shared" si="0"/>
        <v>35.58</v>
      </c>
      <c r="K6" s="26">
        <v>78.400000</v>
      </c>
      <c r="L6" s="25" t="str">
        <f t="shared" si="1"/>
        <v>23.52</v>
      </c>
      <c r="M6" s="26">
        <v>83.400000</v>
      </c>
      <c r="N6" s="25" t="str">
        <f t="shared" si="2"/>
        <v>16.68</v>
      </c>
      <c r="O6" s="27" t="str">
        <f t="shared" si="3"/>
        <v>75.78</v>
      </c>
      <c r="P6" s="28">
        <v>2.000000</v>
      </c>
      <c r="Q6" s="28" t="s">
        <v>25</v>
      </c>
    </row>
    <row r="7" spans="1:253" ht="23.000000" customHeight="1">
      <c r="A7" s="21">
        <v>3.000000</v>
      </c>
      <c r="B7" s="22" t="s">
        <v>68</v>
      </c>
      <c r="C7" s="23" t="s">
        <v>69</v>
      </c>
      <c r="D7" s="21">
        <v>61.000000</v>
      </c>
      <c r="E7" s="24" t="s">
        <v>74</v>
      </c>
      <c r="F7" s="23" t="s">
        <v>75</v>
      </c>
      <c r="G7" s="19" t="s">
        <v>30</v>
      </c>
      <c r="H7" s="25">
        <v>97.500000</v>
      </c>
      <c r="I7" s="25">
        <v>111.500000</v>
      </c>
      <c r="J7" s="25" t="str">
        <f t="shared" si="0"/>
        <v>34.83</v>
      </c>
      <c r="K7" s="26">
        <v>81.000000</v>
      </c>
      <c r="L7" s="25" t="str">
        <f t="shared" si="1"/>
        <v>24.3</v>
      </c>
      <c r="M7" s="26">
        <v>82.000000</v>
      </c>
      <c r="N7" s="25" t="str">
        <f t="shared" si="2"/>
        <v>16.4</v>
      </c>
      <c r="O7" s="27" t="str">
        <f t="shared" si="3"/>
        <v>75.53</v>
      </c>
      <c r="P7" s="28">
        <v>3.000000</v>
      </c>
      <c r="Q7" s="28" t="s">
        <v>25</v>
      </c>
    </row>
    <row r="8" spans="1:253" ht="23.000000" customHeight="1">
      <c r="A8" s="21">
        <v>4.000000</v>
      </c>
      <c r="B8" s="22" t="s">
        <v>68</v>
      </c>
      <c r="C8" s="23" t="s">
        <v>69</v>
      </c>
      <c r="D8" s="21">
        <v>61.000000</v>
      </c>
      <c r="E8" s="24" t="s">
        <v>76</v>
      </c>
      <c r="F8" s="23" t="s">
        <v>77</v>
      </c>
      <c r="G8" s="19" t="s">
        <v>24</v>
      </c>
      <c r="H8" s="25">
        <v>97.500000</v>
      </c>
      <c r="I8" s="25">
        <v>109.500000</v>
      </c>
      <c r="J8" s="25" t="str">
        <f t="shared" si="0"/>
        <v>34.5</v>
      </c>
      <c r="K8" s="26">
        <v>84.400000</v>
      </c>
      <c r="L8" s="25" t="str">
        <f t="shared" si="1"/>
        <v>25.32</v>
      </c>
      <c r="M8" s="26">
        <v>73.600000</v>
      </c>
      <c r="N8" s="25" t="str">
        <f t="shared" si="2"/>
        <v>14.72</v>
      </c>
      <c r="O8" s="27" t="str">
        <f t="shared" si="3"/>
        <v>74.54</v>
      </c>
      <c r="P8" s="28">
        <v>4.000000</v>
      </c>
      <c r="Q8" s="28" t="s">
        <v>25</v>
      </c>
    </row>
    <row r="9" spans="1:253" ht="23.000000" customHeight="1">
      <c r="A9" s="21">
        <v>5.000000</v>
      </c>
      <c r="B9" s="22" t="s">
        <v>68</v>
      </c>
      <c r="C9" s="23" t="s">
        <v>69</v>
      </c>
      <c r="D9" s="21">
        <v>61.000000</v>
      </c>
      <c r="E9" s="24" t="s">
        <v>78</v>
      </c>
      <c r="F9" s="23" t="s">
        <v>79</v>
      </c>
      <c r="G9" s="19" t="s">
        <v>30</v>
      </c>
      <c r="H9" s="25">
        <v>91.500000</v>
      </c>
      <c r="I9" s="25">
        <v>110.500000</v>
      </c>
      <c r="J9" s="25" t="str">
        <f t="shared" si="0"/>
        <v>33.67</v>
      </c>
      <c r="K9" s="26">
        <v>83.200000</v>
      </c>
      <c r="L9" s="25" t="str">
        <f t="shared" si="1"/>
        <v>24.96</v>
      </c>
      <c r="M9" s="26">
        <v>78.000000</v>
      </c>
      <c r="N9" s="25" t="str">
        <f t="shared" si="2"/>
        <v>15.6</v>
      </c>
      <c r="O9" s="27" t="str">
        <f t="shared" si="3"/>
        <v>74.23</v>
      </c>
      <c r="P9" s="28">
        <v>5.000000</v>
      </c>
      <c r="Q9" s="28" t="s">
        <v>25</v>
      </c>
    </row>
    <row r="10" spans="1:253" ht="23.000000" customHeight="1">
      <c r="A10" s="21">
        <v>6.000000</v>
      </c>
      <c r="B10" s="22" t="s">
        <v>68</v>
      </c>
      <c r="C10" s="23" t="s">
        <v>69</v>
      </c>
      <c r="D10" s="21">
        <v>61.000000</v>
      </c>
      <c r="E10" s="24" t="s">
        <v>80</v>
      </c>
      <c r="F10" s="23" t="s">
        <v>81</v>
      </c>
      <c r="G10" s="19" t="s">
        <v>30</v>
      </c>
      <c r="H10" s="25">
        <v>94.500000</v>
      </c>
      <c r="I10" s="25">
        <v>100.500000</v>
      </c>
      <c r="J10" s="25" t="str">
        <f t="shared" si="0"/>
        <v>32.5</v>
      </c>
      <c r="K10" s="26">
        <v>83.000000</v>
      </c>
      <c r="L10" s="25" t="str">
        <f t="shared" si="1"/>
        <v>24.9</v>
      </c>
      <c r="M10" s="26">
        <v>81.200000</v>
      </c>
      <c r="N10" s="25" t="str">
        <f t="shared" si="2"/>
        <v>16.24</v>
      </c>
      <c r="O10" s="27" t="str">
        <f t="shared" si="3"/>
        <v>73.64</v>
      </c>
      <c r="P10" s="28">
        <v>6.000000</v>
      </c>
      <c r="Q10" s="28" t="s">
        <v>25</v>
      </c>
    </row>
    <row r="11" spans="1:253" ht="23.000000" customHeight="1">
      <c r="A11" s="21">
        <v>7.000000</v>
      </c>
      <c r="B11" s="22" t="s">
        <v>68</v>
      </c>
      <c r="C11" s="23" t="s">
        <v>69</v>
      </c>
      <c r="D11" s="21">
        <v>61.000000</v>
      </c>
      <c r="E11" s="24" t="s">
        <v>82</v>
      </c>
      <c r="F11" s="23" t="s">
        <v>83</v>
      </c>
      <c r="G11" s="19" t="s">
        <v>24</v>
      </c>
      <c r="H11" s="25">
        <v>100.500000</v>
      </c>
      <c r="I11" s="25">
        <v>95.500000</v>
      </c>
      <c r="J11" s="25" t="str">
        <f t="shared" si="0"/>
        <v>32.67</v>
      </c>
      <c r="K11" s="26">
        <v>79.800000</v>
      </c>
      <c r="L11" s="25" t="str">
        <f t="shared" si="1"/>
        <v>23.94</v>
      </c>
      <c r="M11" s="26">
        <v>82.200000</v>
      </c>
      <c r="N11" s="25" t="str">
        <f t="shared" si="2"/>
        <v>16.44</v>
      </c>
      <c r="O11" s="27" t="str">
        <f t="shared" si="3"/>
        <v>73.05</v>
      </c>
      <c r="P11" s="28">
        <v>7.000000</v>
      </c>
      <c r="Q11" s="28" t="s">
        <v>25</v>
      </c>
    </row>
    <row r="12" spans="1:253" ht="23.000000" customHeight="1">
      <c r="A12" s="21">
        <v>8.000000</v>
      </c>
      <c r="B12" s="22" t="s">
        <v>68</v>
      </c>
      <c r="C12" s="23" t="s">
        <v>69</v>
      </c>
      <c r="D12" s="21">
        <v>61.000000</v>
      </c>
      <c r="E12" s="24" t="s">
        <v>84</v>
      </c>
      <c r="F12" s="23" t="s">
        <v>85</v>
      </c>
      <c r="G12" s="19" t="s">
        <v>30</v>
      </c>
      <c r="H12" s="25">
        <v>93.000000</v>
      </c>
      <c r="I12" s="25">
        <v>103.000000</v>
      </c>
      <c r="J12" s="25" t="str">
        <f t="shared" si="0"/>
        <v>32.67</v>
      </c>
      <c r="K12" s="26">
        <v>80.800000</v>
      </c>
      <c r="L12" s="25" t="str">
        <f t="shared" si="1"/>
        <v>24.24</v>
      </c>
      <c r="M12" s="26">
        <v>80.600000</v>
      </c>
      <c r="N12" s="25" t="str">
        <f t="shared" si="2"/>
        <v>16.12</v>
      </c>
      <c r="O12" s="27" t="str">
        <f t="shared" si="3"/>
        <v>73.03</v>
      </c>
      <c r="P12" s="28">
        <v>8.000000</v>
      </c>
      <c r="Q12" s="28"/>
    </row>
    <row r="13" spans="1:253" s="50" customFormat="1" ht="23.000000" customHeight="1">
      <c r="A13" s="21">
        <v>9.000000</v>
      </c>
      <c r="B13" s="22" t="s">
        <v>68</v>
      </c>
      <c r="C13" s="23" t="s">
        <v>69</v>
      </c>
      <c r="D13" s="21">
        <v>61.000000</v>
      </c>
      <c r="E13" s="24" t="s">
        <v>86</v>
      </c>
      <c r="F13" s="23" t="s">
        <v>87</v>
      </c>
      <c r="G13" s="23" t="s">
        <v>24</v>
      </c>
      <c r="H13" s="26">
        <v>97.500000</v>
      </c>
      <c r="I13" s="26">
        <v>97.000000</v>
      </c>
      <c r="J13" s="26" t="str">
        <f t="shared" si="0"/>
        <v>32.42</v>
      </c>
      <c r="K13" s="26">
        <v>81.400000</v>
      </c>
      <c r="L13" s="25" t="str">
        <f t="shared" si="1"/>
        <v>24.42</v>
      </c>
      <c r="M13" s="26">
        <v>78.800000</v>
      </c>
      <c r="N13" s="25" t="str">
        <f t="shared" si="2"/>
        <v>15.76</v>
      </c>
      <c r="O13" s="27" t="str">
        <f t="shared" si="3"/>
        <v>72.6</v>
      </c>
      <c r="P13" s="28">
        <v>9.000000</v>
      </c>
      <c r="Q13" s="51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/>
      <c r="DJ13" s="52"/>
      <c r="DK13" s="52"/>
      <c r="DL13" s="52"/>
      <c r="DM13" s="52"/>
      <c r="DN13" s="52"/>
      <c r="DO13" s="52"/>
      <c r="DP13" s="52"/>
      <c r="DQ13" s="52"/>
      <c r="DR13" s="52"/>
      <c r="DS13" s="52"/>
      <c r="DT13" s="52"/>
      <c r="DU13" s="52"/>
      <c r="DV13" s="52"/>
      <c r="DW13" s="52"/>
      <c r="DX13" s="52"/>
      <c r="DY13" s="52"/>
      <c r="DZ13" s="52"/>
      <c r="EA13" s="52"/>
      <c r="EB13" s="52"/>
      <c r="EC13" s="52"/>
      <c r="ED13" s="52"/>
      <c r="EE13" s="52"/>
      <c r="EF13" s="52"/>
      <c r="EG13" s="52"/>
      <c r="EH13" s="52"/>
      <c r="EI13" s="52"/>
      <c r="EJ13" s="52"/>
      <c r="EK13" s="52"/>
      <c r="EL13" s="52"/>
      <c r="EM13" s="52"/>
      <c r="EN13" s="52"/>
      <c r="EO13" s="52"/>
      <c r="EP13" s="52"/>
      <c r="EQ13" s="52"/>
      <c r="ER13" s="52"/>
      <c r="ES13" s="52"/>
      <c r="ET13" s="52"/>
      <c r="EU13" s="52"/>
      <c r="EV13" s="52"/>
      <c r="EW13" s="52"/>
      <c r="EX13" s="52"/>
      <c r="EY13" s="52"/>
      <c r="EZ13" s="52"/>
      <c r="FA13" s="52"/>
      <c r="FB13" s="52"/>
      <c r="FC13" s="52"/>
      <c r="FD13" s="52"/>
      <c r="FE13" s="52"/>
      <c r="FF13" s="52"/>
      <c r="FG13" s="52"/>
      <c r="FH13" s="52"/>
      <c r="FI13" s="52"/>
      <c r="FJ13" s="52"/>
      <c r="FK13" s="52"/>
      <c r="FL13" s="52"/>
      <c r="FM13" s="52"/>
      <c r="FN13" s="52"/>
      <c r="FO13" s="52"/>
      <c r="FP13" s="52"/>
      <c r="FQ13" s="53"/>
      <c r="FR13" s="53"/>
      <c r="FS13" s="53"/>
      <c r="FT13" s="53"/>
      <c r="FU13" s="53"/>
      <c r="FV13" s="53"/>
      <c r="FW13" s="53"/>
      <c r="FX13" s="53"/>
      <c r="FY13" s="53"/>
      <c r="FZ13" s="53"/>
      <c r="GA13" s="53"/>
      <c r="GB13" s="53"/>
      <c r="GC13" s="53"/>
      <c r="GD13" s="53"/>
      <c r="GE13" s="53"/>
      <c r="GF13" s="53"/>
      <c r="GG13" s="53"/>
      <c r="GH13" s="53"/>
      <c r="GI13" s="53"/>
      <c r="GJ13" s="53"/>
      <c r="GK13" s="53"/>
      <c r="GL13" s="53"/>
      <c r="GM13" s="53"/>
      <c r="GN13" s="53"/>
      <c r="GO13" s="53"/>
      <c r="GP13" s="53"/>
      <c r="GQ13" s="53"/>
      <c r="GR13" s="53"/>
      <c r="GS13" s="53"/>
      <c r="GT13" s="53"/>
      <c r="GU13" s="53"/>
      <c r="GV13" s="53"/>
      <c r="GW13" s="53"/>
      <c r="GX13" s="53"/>
      <c r="GY13" s="53"/>
      <c r="GZ13" s="53"/>
      <c r="HA13" s="53"/>
      <c r="HB13" s="53"/>
      <c r="HC13" s="53"/>
      <c r="HD13" s="53"/>
      <c r="HE13" s="53"/>
      <c r="HF13" s="53"/>
      <c r="HG13" s="53"/>
      <c r="HH13" s="53"/>
      <c r="HI13" s="53"/>
      <c r="HJ13" s="53"/>
      <c r="HK13" s="53"/>
      <c r="HL13" s="53"/>
      <c r="HM13" s="53"/>
      <c r="HN13" s="53"/>
      <c r="HO13" s="53"/>
      <c r="HP13" s="53"/>
      <c r="HQ13" s="53"/>
      <c r="HR13" s="53"/>
      <c r="HS13" s="53"/>
      <c r="HT13" s="53"/>
      <c r="HU13" s="53"/>
      <c r="HV13" s="53"/>
      <c r="HW13" s="53"/>
      <c r="HX13" s="53"/>
      <c r="HY13" s="53"/>
      <c r="HZ13" s="53"/>
      <c r="IA13" s="53"/>
      <c r="IB13" s="53"/>
      <c r="IC13" s="53"/>
      <c r="ID13" s="53"/>
      <c r="IE13" s="53"/>
      <c r="IF13" s="53"/>
      <c r="IG13" s="53"/>
      <c r="IH13" s="53"/>
      <c r="II13" s="53"/>
      <c r="IJ13" s="53"/>
      <c r="IK13" s="53"/>
      <c r="IL13" s="53"/>
      <c r="IM13" s="53"/>
      <c r="IN13" s="53"/>
      <c r="IO13" s="53"/>
      <c r="IP13" s="53"/>
      <c r="IQ13" s="53"/>
      <c r="IR13" s="53"/>
      <c r="IS13" s="53"/>
    </row>
    <row r="14" spans="1:253" s="50" customFormat="1" ht="23.000000" customHeight="1">
      <c r="A14" s="21">
        <v>10.000000</v>
      </c>
      <c r="B14" s="22" t="s">
        <v>68</v>
      </c>
      <c r="C14" s="23" t="s">
        <v>69</v>
      </c>
      <c r="D14" s="23">
        <v>61.000000</v>
      </c>
      <c r="E14" s="24" t="s">
        <v>88</v>
      </c>
      <c r="F14" s="23" t="s">
        <v>89</v>
      </c>
      <c r="G14" s="23" t="s">
        <v>24</v>
      </c>
      <c r="H14" s="26">
        <v>82.500000</v>
      </c>
      <c r="I14" s="26">
        <v>106.500000</v>
      </c>
      <c r="J14" s="26" t="str">
        <f t="shared" si="0"/>
        <v>31.5</v>
      </c>
      <c r="K14" s="26">
        <v>81.200000</v>
      </c>
      <c r="L14" s="25" t="str">
        <f t="shared" si="1"/>
        <v>24.36</v>
      </c>
      <c r="M14" s="26">
        <v>79.200000</v>
      </c>
      <c r="N14" s="25" t="str">
        <f t="shared" si="2"/>
        <v>15.84</v>
      </c>
      <c r="O14" s="27" t="str">
        <f t="shared" si="3"/>
        <v>71.7</v>
      </c>
      <c r="P14" s="28">
        <v>10.000000</v>
      </c>
      <c r="Q14" s="51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/>
      <c r="DJ14" s="52"/>
      <c r="DK14" s="52"/>
      <c r="DL14" s="52"/>
      <c r="DM14" s="52"/>
      <c r="DN14" s="52"/>
      <c r="DO14" s="52"/>
      <c r="DP14" s="52"/>
      <c r="DQ14" s="52"/>
      <c r="DR14" s="52"/>
      <c r="DS14" s="52"/>
      <c r="DT14" s="52"/>
      <c r="DU14" s="52"/>
      <c r="DV14" s="52"/>
      <c r="DW14" s="52"/>
      <c r="DX14" s="52"/>
      <c r="DY14" s="52"/>
      <c r="DZ14" s="52"/>
      <c r="EA14" s="52"/>
      <c r="EB14" s="52"/>
      <c r="EC14" s="52"/>
      <c r="ED14" s="52"/>
      <c r="EE14" s="52"/>
      <c r="EF14" s="52"/>
      <c r="EG14" s="52"/>
      <c r="EH14" s="52"/>
      <c r="EI14" s="52"/>
      <c r="EJ14" s="52"/>
      <c r="EK14" s="52"/>
      <c r="EL14" s="52"/>
      <c r="EM14" s="52"/>
      <c r="EN14" s="52"/>
      <c r="EO14" s="52"/>
      <c r="EP14" s="52"/>
      <c r="EQ14" s="52"/>
      <c r="ER14" s="52"/>
      <c r="ES14" s="52"/>
      <c r="ET14" s="52"/>
      <c r="EU14" s="52"/>
      <c r="EV14" s="52"/>
      <c r="EW14" s="52"/>
      <c r="EX14" s="52"/>
      <c r="EY14" s="52"/>
      <c r="EZ14" s="52"/>
      <c r="FA14" s="52"/>
      <c r="FB14" s="52"/>
      <c r="FC14" s="52"/>
      <c r="FD14" s="52"/>
      <c r="FE14" s="52"/>
      <c r="FF14" s="52"/>
      <c r="FG14" s="52"/>
      <c r="FH14" s="52"/>
      <c r="FI14" s="52"/>
      <c r="FJ14" s="52"/>
      <c r="FK14" s="52"/>
      <c r="FL14" s="52"/>
      <c r="FM14" s="52"/>
      <c r="FN14" s="52"/>
      <c r="FO14" s="52"/>
      <c r="FP14" s="52"/>
      <c r="FQ14" s="53"/>
      <c r="FR14" s="53"/>
      <c r="FS14" s="53"/>
      <c r="FT14" s="53"/>
      <c r="FU14" s="53"/>
      <c r="FV14" s="53"/>
      <c r="FW14" s="53"/>
      <c r="FX14" s="53"/>
      <c r="FY14" s="53"/>
      <c r="FZ14" s="53"/>
      <c r="GA14" s="53"/>
      <c r="GB14" s="53"/>
      <c r="GC14" s="53"/>
      <c r="GD14" s="53"/>
      <c r="GE14" s="53"/>
      <c r="GF14" s="53"/>
      <c r="GG14" s="53"/>
      <c r="GH14" s="53"/>
      <c r="GI14" s="53"/>
      <c r="GJ14" s="53"/>
      <c r="GK14" s="53"/>
      <c r="GL14" s="53"/>
      <c r="GM14" s="53"/>
      <c r="GN14" s="53"/>
      <c r="GO14" s="53"/>
      <c r="GP14" s="53"/>
      <c r="GQ14" s="53"/>
      <c r="GR14" s="53"/>
      <c r="GS14" s="53"/>
      <c r="GT14" s="53"/>
      <c r="GU14" s="53"/>
      <c r="GV14" s="53"/>
      <c r="GW14" s="53"/>
      <c r="GX14" s="53"/>
      <c r="GY14" s="53"/>
      <c r="GZ14" s="53"/>
      <c r="HA14" s="53"/>
      <c r="HB14" s="53"/>
      <c r="HC14" s="53"/>
      <c r="HD14" s="53"/>
      <c r="HE14" s="53"/>
      <c r="HF14" s="53"/>
      <c r="HG14" s="53"/>
      <c r="HH14" s="53"/>
      <c r="HI14" s="53"/>
      <c r="HJ14" s="53"/>
      <c r="HK14" s="53"/>
      <c r="HL14" s="53"/>
      <c r="HM14" s="53"/>
      <c r="HN14" s="53"/>
      <c r="HO14" s="53"/>
      <c r="HP14" s="53"/>
      <c r="HQ14" s="53"/>
      <c r="HR14" s="53"/>
      <c r="HS14" s="53"/>
      <c r="HT14" s="53"/>
      <c r="HU14" s="53"/>
      <c r="HV14" s="53"/>
      <c r="HW14" s="53"/>
      <c r="HX14" s="53"/>
      <c r="HY14" s="53"/>
      <c r="HZ14" s="53"/>
      <c r="IA14" s="53"/>
      <c r="IB14" s="53"/>
      <c r="IC14" s="53"/>
      <c r="ID14" s="53"/>
      <c r="IE14" s="53"/>
      <c r="IF14" s="53"/>
      <c r="IG14" s="53"/>
      <c r="IH14" s="53"/>
      <c r="II14" s="53"/>
      <c r="IJ14" s="53"/>
      <c r="IK14" s="53"/>
      <c r="IL14" s="53"/>
      <c r="IM14" s="53"/>
      <c r="IN14" s="53"/>
      <c r="IO14" s="53"/>
      <c r="IP14" s="53"/>
      <c r="IQ14" s="53"/>
      <c r="IR14" s="53"/>
      <c r="IS14" s="53"/>
    </row>
    <row r="15" spans="1:253" s="50" customFormat="1" ht="23.000000" customHeight="1">
      <c r="A15" s="21">
        <v>11.000000</v>
      </c>
      <c r="B15" s="22" t="s">
        <v>68</v>
      </c>
      <c r="C15" s="23" t="s">
        <v>69</v>
      </c>
      <c r="D15" s="23">
        <v>61.000000</v>
      </c>
      <c r="E15" s="24" t="s">
        <v>90</v>
      </c>
      <c r="F15" s="23" t="s">
        <v>91</v>
      </c>
      <c r="G15" s="23" t="s">
        <v>24</v>
      </c>
      <c r="H15" s="26">
        <v>87.000000</v>
      </c>
      <c r="I15" s="26">
        <v>103.000000</v>
      </c>
      <c r="J15" s="26" t="str">
        <f t="shared" si="0"/>
        <v>31.67</v>
      </c>
      <c r="K15" s="26">
        <v>77.400000</v>
      </c>
      <c r="L15" s="25" t="str">
        <f t="shared" si="1"/>
        <v>23.22</v>
      </c>
      <c r="M15" s="26">
        <v>83.800000</v>
      </c>
      <c r="N15" s="25" t="str">
        <f t="shared" si="2"/>
        <v>16.76</v>
      </c>
      <c r="O15" s="27" t="str">
        <f t="shared" si="3"/>
        <v>71.65</v>
      </c>
      <c r="P15" s="28">
        <v>11.000000</v>
      </c>
      <c r="Q15" s="51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/>
      <c r="CU15" s="52"/>
      <c r="CV15" s="52"/>
      <c r="CW15" s="52"/>
      <c r="CX15" s="52"/>
      <c r="CY15" s="52"/>
      <c r="CZ15" s="52"/>
      <c r="DA15" s="52"/>
      <c r="DB15" s="52"/>
      <c r="DC15" s="52"/>
      <c r="DD15" s="52"/>
      <c r="DE15" s="52"/>
      <c r="DF15" s="52"/>
      <c r="DG15" s="52"/>
      <c r="DH15" s="52"/>
      <c r="DI15" s="52"/>
      <c r="DJ15" s="52"/>
      <c r="DK15" s="52"/>
      <c r="DL15" s="52"/>
      <c r="DM15" s="52"/>
      <c r="DN15" s="52"/>
      <c r="DO15" s="52"/>
      <c r="DP15" s="52"/>
      <c r="DQ15" s="52"/>
      <c r="DR15" s="52"/>
      <c r="DS15" s="52"/>
      <c r="DT15" s="52"/>
      <c r="DU15" s="52"/>
      <c r="DV15" s="52"/>
      <c r="DW15" s="52"/>
      <c r="DX15" s="52"/>
      <c r="DY15" s="52"/>
      <c r="DZ15" s="52"/>
      <c r="EA15" s="52"/>
      <c r="EB15" s="52"/>
      <c r="EC15" s="52"/>
      <c r="ED15" s="52"/>
      <c r="EE15" s="52"/>
      <c r="EF15" s="52"/>
      <c r="EG15" s="52"/>
      <c r="EH15" s="52"/>
      <c r="EI15" s="52"/>
      <c r="EJ15" s="52"/>
      <c r="EK15" s="52"/>
      <c r="EL15" s="52"/>
      <c r="EM15" s="52"/>
      <c r="EN15" s="52"/>
      <c r="EO15" s="52"/>
      <c r="EP15" s="52"/>
      <c r="EQ15" s="52"/>
      <c r="ER15" s="52"/>
      <c r="ES15" s="52"/>
      <c r="ET15" s="52"/>
      <c r="EU15" s="52"/>
      <c r="EV15" s="52"/>
      <c r="EW15" s="52"/>
      <c r="EX15" s="52"/>
      <c r="EY15" s="52"/>
      <c r="EZ15" s="52"/>
      <c r="FA15" s="52"/>
      <c r="FB15" s="52"/>
      <c r="FC15" s="52"/>
      <c r="FD15" s="52"/>
      <c r="FE15" s="52"/>
      <c r="FF15" s="52"/>
      <c r="FG15" s="52"/>
      <c r="FH15" s="52"/>
      <c r="FI15" s="52"/>
      <c r="FJ15" s="52"/>
      <c r="FK15" s="52"/>
      <c r="FL15" s="52"/>
      <c r="FM15" s="52"/>
      <c r="FN15" s="52"/>
      <c r="FO15" s="52"/>
      <c r="FP15" s="52"/>
      <c r="FQ15" s="53"/>
      <c r="FR15" s="53"/>
      <c r="FS15" s="53"/>
      <c r="FT15" s="53"/>
      <c r="FU15" s="53"/>
      <c r="FV15" s="53"/>
      <c r="FW15" s="53"/>
      <c r="FX15" s="53"/>
      <c r="FY15" s="53"/>
      <c r="FZ15" s="53"/>
      <c r="GA15" s="53"/>
      <c r="GB15" s="53"/>
      <c r="GC15" s="53"/>
      <c r="GD15" s="53"/>
      <c r="GE15" s="53"/>
      <c r="GF15" s="53"/>
      <c r="GG15" s="53"/>
      <c r="GH15" s="53"/>
      <c r="GI15" s="53"/>
      <c r="GJ15" s="53"/>
      <c r="GK15" s="53"/>
      <c r="GL15" s="53"/>
      <c r="GM15" s="53"/>
      <c r="GN15" s="53"/>
      <c r="GO15" s="53"/>
      <c r="GP15" s="53"/>
      <c r="GQ15" s="53"/>
      <c r="GR15" s="53"/>
      <c r="GS15" s="53"/>
      <c r="GT15" s="53"/>
      <c r="GU15" s="53"/>
      <c r="GV15" s="53"/>
      <c r="GW15" s="53"/>
      <c r="GX15" s="53"/>
      <c r="GY15" s="53"/>
      <c r="GZ15" s="53"/>
      <c r="HA15" s="53"/>
      <c r="HB15" s="53"/>
      <c r="HC15" s="53"/>
      <c r="HD15" s="53"/>
      <c r="HE15" s="53"/>
      <c r="HF15" s="53"/>
      <c r="HG15" s="53"/>
      <c r="HH15" s="53"/>
      <c r="HI15" s="53"/>
      <c r="HJ15" s="53"/>
      <c r="HK15" s="53"/>
      <c r="HL15" s="53"/>
      <c r="HM15" s="53"/>
      <c r="HN15" s="53"/>
      <c r="HO15" s="53"/>
      <c r="HP15" s="53"/>
      <c r="HQ15" s="53"/>
      <c r="HR15" s="53"/>
      <c r="HS15" s="53"/>
      <c r="HT15" s="53"/>
      <c r="HU15" s="53"/>
      <c r="HV15" s="53"/>
      <c r="HW15" s="53"/>
      <c r="HX15" s="53"/>
      <c r="HY15" s="53"/>
      <c r="HZ15" s="53"/>
      <c r="IA15" s="53"/>
      <c r="IB15" s="53"/>
      <c r="IC15" s="53"/>
      <c r="ID15" s="53"/>
      <c r="IE15" s="53"/>
      <c r="IF15" s="53"/>
      <c r="IG15" s="53"/>
      <c r="IH15" s="53"/>
      <c r="II15" s="53"/>
      <c r="IJ15" s="53"/>
      <c r="IK15" s="53"/>
      <c r="IL15" s="53"/>
      <c r="IM15" s="53"/>
      <c r="IN15" s="53"/>
      <c r="IO15" s="53"/>
      <c r="IP15" s="53"/>
      <c r="IQ15" s="53"/>
      <c r="IR15" s="53"/>
      <c r="IS15" s="53"/>
    </row>
    <row r="16" spans="1:253" s="50" customFormat="1" ht="23.000000" customHeight="1">
      <c r="A16" s="21">
        <v>12.000000</v>
      </c>
      <c r="B16" s="22" t="s">
        <v>68</v>
      </c>
      <c r="C16" s="23" t="s">
        <v>69</v>
      </c>
      <c r="D16" s="21">
        <v>61.000000</v>
      </c>
      <c r="E16" s="24" t="s">
        <v>92</v>
      </c>
      <c r="F16" s="23" t="s">
        <v>93</v>
      </c>
      <c r="G16" s="23" t="s">
        <v>30</v>
      </c>
      <c r="H16" s="26">
        <v>85.500000</v>
      </c>
      <c r="I16" s="26">
        <v>108.000000</v>
      </c>
      <c r="J16" s="26" t="str">
        <f t="shared" si="0"/>
        <v>32.25</v>
      </c>
      <c r="K16" s="26">
        <v>78.400000</v>
      </c>
      <c r="L16" s="25" t="str">
        <f t="shared" si="1"/>
        <v>23.52</v>
      </c>
      <c r="M16" s="26">
        <v>79.200000</v>
      </c>
      <c r="N16" s="25" t="str">
        <f t="shared" si="2"/>
        <v>15.84</v>
      </c>
      <c r="O16" s="27" t="str">
        <f t="shared" si="3"/>
        <v>71.61</v>
      </c>
      <c r="P16" s="28">
        <v>12.000000</v>
      </c>
      <c r="Q16" s="51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  <c r="CU16" s="52"/>
      <c r="CV16" s="52"/>
      <c r="CW16" s="52"/>
      <c r="CX16" s="52"/>
      <c r="CY16" s="52"/>
      <c r="CZ16" s="52"/>
      <c r="DA16" s="52"/>
      <c r="DB16" s="52"/>
      <c r="DC16" s="52"/>
      <c r="DD16" s="52"/>
      <c r="DE16" s="52"/>
      <c r="DF16" s="52"/>
      <c r="DG16" s="52"/>
      <c r="DH16" s="52"/>
      <c r="DI16" s="52"/>
      <c r="DJ16" s="52"/>
      <c r="DK16" s="52"/>
      <c r="DL16" s="52"/>
      <c r="DM16" s="52"/>
      <c r="DN16" s="52"/>
      <c r="DO16" s="52"/>
      <c r="DP16" s="52"/>
      <c r="DQ16" s="52"/>
      <c r="DR16" s="52"/>
      <c r="DS16" s="52"/>
      <c r="DT16" s="52"/>
      <c r="DU16" s="52"/>
      <c r="DV16" s="52"/>
      <c r="DW16" s="52"/>
      <c r="DX16" s="52"/>
      <c r="DY16" s="52"/>
      <c r="DZ16" s="52"/>
      <c r="EA16" s="52"/>
      <c r="EB16" s="52"/>
      <c r="EC16" s="52"/>
      <c r="ED16" s="52"/>
      <c r="EE16" s="52"/>
      <c r="EF16" s="52"/>
      <c r="EG16" s="52"/>
      <c r="EH16" s="52"/>
      <c r="EI16" s="52"/>
      <c r="EJ16" s="52"/>
      <c r="EK16" s="52"/>
      <c r="EL16" s="52"/>
      <c r="EM16" s="52"/>
      <c r="EN16" s="52"/>
      <c r="EO16" s="52"/>
      <c r="EP16" s="52"/>
      <c r="EQ16" s="52"/>
      <c r="ER16" s="52"/>
      <c r="ES16" s="52"/>
      <c r="ET16" s="52"/>
      <c r="EU16" s="52"/>
      <c r="EV16" s="52"/>
      <c r="EW16" s="52"/>
      <c r="EX16" s="52"/>
      <c r="EY16" s="52"/>
      <c r="EZ16" s="52"/>
      <c r="FA16" s="52"/>
      <c r="FB16" s="52"/>
      <c r="FC16" s="52"/>
      <c r="FD16" s="52"/>
      <c r="FE16" s="52"/>
      <c r="FF16" s="52"/>
      <c r="FG16" s="52"/>
      <c r="FH16" s="52"/>
      <c r="FI16" s="52"/>
      <c r="FJ16" s="52"/>
      <c r="FK16" s="52"/>
      <c r="FL16" s="52"/>
      <c r="FM16" s="52"/>
      <c r="FN16" s="52"/>
      <c r="FO16" s="52"/>
      <c r="FP16" s="52"/>
      <c r="FQ16" s="53"/>
      <c r="FR16" s="53"/>
      <c r="FS16" s="53"/>
      <c r="FT16" s="53"/>
      <c r="FU16" s="53"/>
      <c r="FV16" s="53"/>
      <c r="FW16" s="53"/>
      <c r="FX16" s="53"/>
      <c r="FY16" s="53"/>
      <c r="FZ16" s="53"/>
      <c r="GA16" s="53"/>
      <c r="GB16" s="53"/>
      <c r="GC16" s="53"/>
      <c r="GD16" s="53"/>
      <c r="GE16" s="53"/>
      <c r="GF16" s="53"/>
      <c r="GG16" s="53"/>
      <c r="GH16" s="53"/>
      <c r="GI16" s="53"/>
      <c r="GJ16" s="53"/>
      <c r="GK16" s="53"/>
      <c r="GL16" s="53"/>
      <c r="GM16" s="53"/>
      <c r="GN16" s="53"/>
      <c r="GO16" s="53"/>
      <c r="GP16" s="53"/>
      <c r="GQ16" s="53"/>
      <c r="GR16" s="53"/>
      <c r="GS16" s="53"/>
      <c r="GT16" s="53"/>
      <c r="GU16" s="53"/>
      <c r="GV16" s="53"/>
      <c r="GW16" s="53"/>
      <c r="GX16" s="53"/>
      <c r="GY16" s="53"/>
      <c r="GZ16" s="53"/>
      <c r="HA16" s="53"/>
      <c r="HB16" s="53"/>
      <c r="HC16" s="53"/>
      <c r="HD16" s="53"/>
      <c r="HE16" s="53"/>
      <c r="HF16" s="53"/>
      <c r="HG16" s="53"/>
      <c r="HH16" s="53"/>
      <c r="HI16" s="53"/>
      <c r="HJ16" s="53"/>
      <c r="HK16" s="53"/>
      <c r="HL16" s="53"/>
      <c r="HM16" s="53"/>
      <c r="HN16" s="53"/>
      <c r="HO16" s="53"/>
      <c r="HP16" s="53"/>
      <c r="HQ16" s="53"/>
      <c r="HR16" s="53"/>
      <c r="HS16" s="53"/>
      <c r="HT16" s="53"/>
      <c r="HU16" s="53"/>
      <c r="HV16" s="53"/>
      <c r="HW16" s="53"/>
      <c r="HX16" s="53"/>
      <c r="HY16" s="53"/>
      <c r="HZ16" s="53"/>
      <c r="IA16" s="53"/>
      <c r="IB16" s="53"/>
      <c r="IC16" s="53"/>
      <c r="ID16" s="53"/>
      <c r="IE16" s="53"/>
      <c r="IF16" s="53"/>
      <c r="IG16" s="53"/>
      <c r="IH16" s="53"/>
      <c r="II16" s="53"/>
      <c r="IJ16" s="53"/>
      <c r="IK16" s="53"/>
      <c r="IL16" s="53"/>
      <c r="IM16" s="53"/>
      <c r="IN16" s="53"/>
      <c r="IO16" s="53"/>
      <c r="IP16" s="53"/>
      <c r="IQ16" s="53"/>
      <c r="IR16" s="53"/>
      <c r="IS16" s="53"/>
    </row>
    <row r="17" spans="1:253" s="50" customFormat="1" ht="23.000000" customHeight="1">
      <c r="A17" s="21">
        <v>13.000000</v>
      </c>
      <c r="B17" s="22" t="s">
        <v>68</v>
      </c>
      <c r="C17" s="23" t="s">
        <v>69</v>
      </c>
      <c r="D17" s="23">
        <v>61.000000</v>
      </c>
      <c r="E17" s="24" t="s">
        <v>94</v>
      </c>
      <c r="F17" s="23" t="s">
        <v>95</v>
      </c>
      <c r="G17" s="23" t="s">
        <v>24</v>
      </c>
      <c r="H17" s="26">
        <v>93.000000</v>
      </c>
      <c r="I17" s="26">
        <v>97.000000</v>
      </c>
      <c r="J17" s="26" t="str">
        <f t="shared" si="0"/>
        <v>31.67</v>
      </c>
      <c r="K17" s="26">
        <v>79.200000</v>
      </c>
      <c r="L17" s="25" t="str">
        <f t="shared" si="1"/>
        <v>23.76</v>
      </c>
      <c r="M17" s="26">
        <v>80.400000</v>
      </c>
      <c r="N17" s="25" t="str">
        <f t="shared" si="2"/>
        <v>16.08</v>
      </c>
      <c r="O17" s="27" t="str">
        <f t="shared" si="3"/>
        <v>71.51</v>
      </c>
      <c r="P17" s="28">
        <v>13.000000</v>
      </c>
      <c r="Q17" s="51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2"/>
      <c r="CV17" s="52"/>
      <c r="CW17" s="52"/>
      <c r="CX17" s="52"/>
      <c r="CY17" s="52"/>
      <c r="CZ17" s="52"/>
      <c r="DA17" s="52"/>
      <c r="DB17" s="52"/>
      <c r="DC17" s="52"/>
      <c r="DD17" s="52"/>
      <c r="DE17" s="52"/>
      <c r="DF17" s="52"/>
      <c r="DG17" s="52"/>
      <c r="DH17" s="52"/>
      <c r="DI17" s="52"/>
      <c r="DJ17" s="52"/>
      <c r="DK17" s="52"/>
      <c r="DL17" s="52"/>
      <c r="DM17" s="52"/>
      <c r="DN17" s="52"/>
      <c r="DO17" s="52"/>
      <c r="DP17" s="52"/>
      <c r="DQ17" s="52"/>
      <c r="DR17" s="52"/>
      <c r="DS17" s="52"/>
      <c r="DT17" s="52"/>
      <c r="DU17" s="52"/>
      <c r="DV17" s="52"/>
      <c r="DW17" s="52"/>
      <c r="DX17" s="52"/>
      <c r="DY17" s="52"/>
      <c r="DZ17" s="52"/>
      <c r="EA17" s="52"/>
      <c r="EB17" s="52"/>
      <c r="EC17" s="52"/>
      <c r="ED17" s="52"/>
      <c r="EE17" s="52"/>
      <c r="EF17" s="52"/>
      <c r="EG17" s="52"/>
      <c r="EH17" s="52"/>
      <c r="EI17" s="52"/>
      <c r="EJ17" s="52"/>
      <c r="EK17" s="52"/>
      <c r="EL17" s="52"/>
      <c r="EM17" s="52"/>
      <c r="EN17" s="52"/>
      <c r="EO17" s="52"/>
      <c r="EP17" s="52"/>
      <c r="EQ17" s="52"/>
      <c r="ER17" s="52"/>
      <c r="ES17" s="52"/>
      <c r="ET17" s="52"/>
      <c r="EU17" s="52"/>
      <c r="EV17" s="52"/>
      <c r="EW17" s="52"/>
      <c r="EX17" s="52"/>
      <c r="EY17" s="52"/>
      <c r="EZ17" s="52"/>
      <c r="FA17" s="52"/>
      <c r="FB17" s="52"/>
      <c r="FC17" s="52"/>
      <c r="FD17" s="52"/>
      <c r="FE17" s="52"/>
      <c r="FF17" s="52"/>
      <c r="FG17" s="52"/>
      <c r="FH17" s="52"/>
      <c r="FI17" s="52"/>
      <c r="FJ17" s="52"/>
      <c r="FK17" s="52"/>
      <c r="FL17" s="52"/>
      <c r="FM17" s="52"/>
      <c r="FN17" s="52"/>
      <c r="FO17" s="52"/>
      <c r="FP17" s="52"/>
      <c r="FQ17" s="53"/>
      <c r="FR17" s="53"/>
      <c r="FS17" s="53"/>
      <c r="FT17" s="53"/>
      <c r="FU17" s="53"/>
      <c r="FV17" s="53"/>
      <c r="FW17" s="53"/>
      <c r="FX17" s="53"/>
      <c r="FY17" s="53"/>
      <c r="FZ17" s="53"/>
      <c r="GA17" s="53"/>
      <c r="GB17" s="53"/>
      <c r="GC17" s="53"/>
      <c r="GD17" s="53"/>
      <c r="GE17" s="53"/>
      <c r="GF17" s="53"/>
      <c r="GG17" s="53"/>
      <c r="GH17" s="53"/>
      <c r="GI17" s="53"/>
      <c r="GJ17" s="53"/>
      <c r="GK17" s="53"/>
      <c r="GL17" s="53"/>
      <c r="GM17" s="53"/>
      <c r="GN17" s="53"/>
      <c r="GO17" s="53"/>
      <c r="GP17" s="53"/>
      <c r="GQ17" s="53"/>
      <c r="GR17" s="53"/>
      <c r="GS17" s="53"/>
      <c r="GT17" s="53"/>
      <c r="GU17" s="53"/>
      <c r="GV17" s="53"/>
      <c r="GW17" s="53"/>
      <c r="GX17" s="53"/>
      <c r="GY17" s="53"/>
      <c r="GZ17" s="53"/>
      <c r="HA17" s="53"/>
      <c r="HB17" s="53"/>
      <c r="HC17" s="53"/>
      <c r="HD17" s="53"/>
      <c r="HE17" s="53"/>
      <c r="HF17" s="53"/>
      <c r="HG17" s="53"/>
      <c r="HH17" s="53"/>
      <c r="HI17" s="53"/>
      <c r="HJ17" s="53"/>
      <c r="HK17" s="53"/>
      <c r="HL17" s="53"/>
      <c r="HM17" s="53"/>
      <c r="HN17" s="53"/>
      <c r="HO17" s="53"/>
      <c r="HP17" s="53"/>
      <c r="HQ17" s="53"/>
      <c r="HR17" s="53"/>
      <c r="HS17" s="53"/>
      <c r="HT17" s="53"/>
      <c r="HU17" s="53"/>
      <c r="HV17" s="53"/>
      <c r="HW17" s="53"/>
      <c r="HX17" s="53"/>
      <c r="HY17" s="53"/>
      <c r="HZ17" s="53"/>
      <c r="IA17" s="53"/>
      <c r="IB17" s="53"/>
      <c r="IC17" s="53"/>
      <c r="ID17" s="53"/>
      <c r="IE17" s="53"/>
      <c r="IF17" s="53"/>
      <c r="IG17" s="53"/>
      <c r="IH17" s="53"/>
      <c r="II17" s="53"/>
      <c r="IJ17" s="53"/>
      <c r="IK17" s="53"/>
      <c r="IL17" s="53"/>
      <c r="IM17" s="53"/>
      <c r="IN17" s="53"/>
      <c r="IO17" s="53"/>
      <c r="IP17" s="53"/>
      <c r="IQ17" s="53"/>
      <c r="IR17" s="53"/>
      <c r="IS17" s="53"/>
    </row>
    <row r="18" spans="1:253" ht="23.000000" customHeight="1">
      <c r="A18" s="21">
        <v>14.000000</v>
      </c>
      <c r="B18" s="22" t="s">
        <v>68</v>
      </c>
      <c r="C18" s="23" t="s">
        <v>69</v>
      </c>
      <c r="D18" s="21">
        <v>61.000000</v>
      </c>
      <c r="E18" s="24" t="s">
        <v>96</v>
      </c>
      <c r="F18" s="23" t="s">
        <v>97</v>
      </c>
      <c r="G18" s="19" t="s">
        <v>30</v>
      </c>
      <c r="H18" s="25">
        <v>103.500000</v>
      </c>
      <c r="I18" s="25">
        <v>92.500000</v>
      </c>
      <c r="J18" s="25" t="str">
        <f t="shared" si="0"/>
        <v>32.67</v>
      </c>
      <c r="K18" s="26">
        <v>76.600000</v>
      </c>
      <c r="L18" s="25" t="str">
        <f t="shared" si="1"/>
        <v>22.98</v>
      </c>
      <c r="M18" s="26">
        <v>77.600000</v>
      </c>
      <c r="N18" s="25" t="str">
        <f t="shared" si="2"/>
        <v>15.52</v>
      </c>
      <c r="O18" s="27" t="str">
        <f t="shared" si="3"/>
        <v>71.17</v>
      </c>
      <c r="P18" s="28">
        <v>14.000000</v>
      </c>
      <c r="Q18" s="28"/>
    </row>
    <row r="19" spans="1:253" s="50" customFormat="1" ht="23.000000" customHeight="1">
      <c r="A19" s="21">
        <v>15.000000</v>
      </c>
      <c r="B19" s="22" t="s">
        <v>68</v>
      </c>
      <c r="C19" s="23" t="s">
        <v>69</v>
      </c>
      <c r="D19" s="21">
        <v>61.000000</v>
      </c>
      <c r="E19" s="24" t="s">
        <v>98</v>
      </c>
      <c r="F19" s="23" t="s">
        <v>99</v>
      </c>
      <c r="G19" s="23" t="s">
        <v>30</v>
      </c>
      <c r="H19" s="26">
        <v>93.000000</v>
      </c>
      <c r="I19" s="26">
        <v>98.500000</v>
      </c>
      <c r="J19" s="26" t="str">
        <f t="shared" si="0"/>
        <v>31.92</v>
      </c>
      <c r="K19" s="26">
        <v>76.000000</v>
      </c>
      <c r="L19" s="25" t="str">
        <f t="shared" si="1"/>
        <v>22.8</v>
      </c>
      <c r="M19" s="26">
        <v>74.200000</v>
      </c>
      <c r="N19" s="25" t="str">
        <f t="shared" si="2"/>
        <v>14.84</v>
      </c>
      <c r="O19" s="27" t="str">
        <f t="shared" si="3"/>
        <v>69.56</v>
      </c>
      <c r="P19" s="28">
        <v>15.000000</v>
      </c>
      <c r="Q19" s="51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  <c r="CK19" s="52"/>
      <c r="CL19" s="52"/>
      <c r="CM19" s="52"/>
      <c r="CN19" s="52"/>
      <c r="CO19" s="52"/>
      <c r="CP19" s="52"/>
      <c r="CQ19" s="52"/>
      <c r="CR19" s="52"/>
      <c r="CS19" s="52"/>
      <c r="CT19" s="52"/>
      <c r="CU19" s="52"/>
      <c r="CV19" s="52"/>
      <c r="CW19" s="52"/>
      <c r="CX19" s="52"/>
      <c r="CY19" s="52"/>
      <c r="CZ19" s="52"/>
      <c r="DA19" s="52"/>
      <c r="DB19" s="52"/>
      <c r="DC19" s="52"/>
      <c r="DD19" s="52"/>
      <c r="DE19" s="52"/>
      <c r="DF19" s="52"/>
      <c r="DG19" s="52"/>
      <c r="DH19" s="52"/>
      <c r="DI19" s="52"/>
      <c r="DJ19" s="52"/>
      <c r="DK19" s="52"/>
      <c r="DL19" s="52"/>
      <c r="DM19" s="52"/>
      <c r="DN19" s="52"/>
      <c r="DO19" s="52"/>
      <c r="DP19" s="52"/>
      <c r="DQ19" s="52"/>
      <c r="DR19" s="52"/>
      <c r="DS19" s="52"/>
      <c r="DT19" s="52"/>
      <c r="DU19" s="52"/>
      <c r="DV19" s="52"/>
      <c r="DW19" s="52"/>
      <c r="DX19" s="52"/>
      <c r="DY19" s="52"/>
      <c r="DZ19" s="52"/>
      <c r="EA19" s="52"/>
      <c r="EB19" s="52"/>
      <c r="EC19" s="52"/>
      <c r="ED19" s="52"/>
      <c r="EE19" s="52"/>
      <c r="EF19" s="52"/>
      <c r="EG19" s="52"/>
      <c r="EH19" s="52"/>
      <c r="EI19" s="52"/>
      <c r="EJ19" s="52"/>
      <c r="EK19" s="52"/>
      <c r="EL19" s="52"/>
      <c r="EM19" s="52"/>
      <c r="EN19" s="52"/>
      <c r="EO19" s="52"/>
      <c r="EP19" s="52"/>
      <c r="EQ19" s="52"/>
      <c r="ER19" s="52"/>
      <c r="ES19" s="52"/>
      <c r="ET19" s="52"/>
      <c r="EU19" s="52"/>
      <c r="EV19" s="52"/>
      <c r="EW19" s="52"/>
      <c r="EX19" s="52"/>
      <c r="EY19" s="52"/>
      <c r="EZ19" s="52"/>
      <c r="FA19" s="52"/>
      <c r="FB19" s="52"/>
      <c r="FC19" s="52"/>
      <c r="FD19" s="52"/>
      <c r="FE19" s="52"/>
      <c r="FF19" s="52"/>
      <c r="FG19" s="52"/>
      <c r="FH19" s="52"/>
      <c r="FI19" s="52"/>
      <c r="FJ19" s="52"/>
      <c r="FK19" s="52"/>
      <c r="FL19" s="52"/>
      <c r="FM19" s="52"/>
      <c r="FN19" s="52"/>
      <c r="FO19" s="52"/>
      <c r="FP19" s="52"/>
      <c r="FQ19" s="53"/>
      <c r="FR19" s="53"/>
      <c r="FS19" s="53"/>
      <c r="FT19" s="53"/>
      <c r="FU19" s="53"/>
      <c r="FV19" s="53"/>
      <c r="FW19" s="53"/>
      <c r="FX19" s="53"/>
      <c r="FY19" s="53"/>
      <c r="FZ19" s="53"/>
      <c r="GA19" s="53"/>
      <c r="GB19" s="53"/>
      <c r="GC19" s="53"/>
      <c r="GD19" s="53"/>
      <c r="GE19" s="53"/>
      <c r="GF19" s="53"/>
      <c r="GG19" s="53"/>
      <c r="GH19" s="53"/>
      <c r="GI19" s="53"/>
      <c r="GJ19" s="53"/>
      <c r="GK19" s="53"/>
      <c r="GL19" s="53"/>
      <c r="GM19" s="53"/>
      <c r="GN19" s="53"/>
      <c r="GO19" s="53"/>
      <c r="GP19" s="53"/>
      <c r="GQ19" s="53"/>
      <c r="GR19" s="53"/>
      <c r="GS19" s="53"/>
      <c r="GT19" s="53"/>
      <c r="GU19" s="53"/>
      <c r="GV19" s="53"/>
      <c r="GW19" s="53"/>
      <c r="GX19" s="53"/>
      <c r="GY19" s="53"/>
      <c r="GZ19" s="53"/>
      <c r="HA19" s="53"/>
      <c r="HB19" s="53"/>
      <c r="HC19" s="53"/>
      <c r="HD19" s="53"/>
      <c r="HE19" s="53"/>
      <c r="HF19" s="53"/>
      <c r="HG19" s="53"/>
      <c r="HH19" s="53"/>
      <c r="HI19" s="53"/>
      <c r="HJ19" s="53"/>
      <c r="HK19" s="53"/>
      <c r="HL19" s="53"/>
      <c r="HM19" s="53"/>
      <c r="HN19" s="53"/>
      <c r="HO19" s="53"/>
      <c r="HP19" s="53"/>
      <c r="HQ19" s="53"/>
      <c r="HR19" s="53"/>
      <c r="HS19" s="53"/>
      <c r="HT19" s="53"/>
      <c r="HU19" s="53"/>
      <c r="HV19" s="53"/>
      <c r="HW19" s="53"/>
      <c r="HX19" s="53"/>
      <c r="HY19" s="53"/>
      <c r="HZ19" s="53"/>
      <c r="IA19" s="53"/>
      <c r="IB19" s="53"/>
      <c r="IC19" s="53"/>
      <c r="ID19" s="53"/>
      <c r="IE19" s="53"/>
      <c r="IF19" s="53"/>
      <c r="IG19" s="53"/>
      <c r="IH19" s="53"/>
      <c r="II19" s="53"/>
      <c r="IJ19" s="53"/>
      <c r="IK19" s="53"/>
      <c r="IL19" s="53"/>
      <c r="IM19" s="53"/>
      <c r="IN19" s="53"/>
      <c r="IO19" s="53"/>
      <c r="IP19" s="53"/>
      <c r="IQ19" s="53"/>
      <c r="IR19" s="53"/>
      <c r="IS19" s="53"/>
    </row>
    <row r="20" spans="1:253" s="50" customFormat="1" ht="23.000000" customHeight="1">
      <c r="A20" s="21">
        <v>16.000000</v>
      </c>
      <c r="B20" s="22" t="s">
        <v>68</v>
      </c>
      <c r="C20" s="23" t="s">
        <v>69</v>
      </c>
      <c r="D20" s="23">
        <v>61.000000</v>
      </c>
      <c r="E20" s="24" t="s">
        <v>100</v>
      </c>
      <c r="F20" s="23" t="s">
        <v>101</v>
      </c>
      <c r="G20" s="23" t="s">
        <v>30</v>
      </c>
      <c r="H20" s="26">
        <v>88.500000</v>
      </c>
      <c r="I20" s="26">
        <v>99.500000</v>
      </c>
      <c r="J20" s="26" t="str">
        <f t="shared" si="0"/>
        <v>31.33</v>
      </c>
      <c r="K20" s="26">
        <v>71.800000</v>
      </c>
      <c r="L20" s="25" t="str">
        <f t="shared" si="1"/>
        <v>21.54</v>
      </c>
      <c r="M20" s="26">
        <v>78.200000</v>
      </c>
      <c r="N20" s="25" t="str">
        <f t="shared" si="2"/>
        <v>15.64</v>
      </c>
      <c r="O20" s="27" t="str">
        <f t="shared" si="3"/>
        <v>68.51</v>
      </c>
      <c r="P20" s="28">
        <v>16.000000</v>
      </c>
      <c r="Q20" s="51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  <c r="CU20" s="52"/>
      <c r="CV20" s="52"/>
      <c r="CW20" s="52"/>
      <c r="CX20" s="52"/>
      <c r="CY20" s="52"/>
      <c r="CZ20" s="52"/>
      <c r="DA20" s="52"/>
      <c r="DB20" s="52"/>
      <c r="DC20" s="52"/>
      <c r="DD20" s="52"/>
      <c r="DE20" s="52"/>
      <c r="DF20" s="52"/>
      <c r="DG20" s="52"/>
      <c r="DH20" s="52"/>
      <c r="DI20" s="52"/>
      <c r="DJ20" s="52"/>
      <c r="DK20" s="52"/>
      <c r="DL20" s="52"/>
      <c r="DM20" s="52"/>
      <c r="DN20" s="52"/>
      <c r="DO20" s="52"/>
      <c r="DP20" s="52"/>
      <c r="DQ20" s="52"/>
      <c r="DR20" s="52"/>
      <c r="DS20" s="52"/>
      <c r="DT20" s="52"/>
      <c r="DU20" s="52"/>
      <c r="DV20" s="52"/>
      <c r="DW20" s="52"/>
      <c r="DX20" s="52"/>
      <c r="DY20" s="52"/>
      <c r="DZ20" s="52"/>
      <c r="EA20" s="52"/>
      <c r="EB20" s="52"/>
      <c r="EC20" s="52"/>
      <c r="ED20" s="52"/>
      <c r="EE20" s="52"/>
      <c r="EF20" s="52"/>
      <c r="EG20" s="52"/>
      <c r="EH20" s="52"/>
      <c r="EI20" s="52"/>
      <c r="EJ20" s="52"/>
      <c r="EK20" s="52"/>
      <c r="EL20" s="52"/>
      <c r="EM20" s="52"/>
      <c r="EN20" s="52"/>
      <c r="EO20" s="52"/>
      <c r="EP20" s="52"/>
      <c r="EQ20" s="52"/>
      <c r="ER20" s="52"/>
      <c r="ES20" s="52"/>
      <c r="ET20" s="52"/>
      <c r="EU20" s="52"/>
      <c r="EV20" s="52"/>
      <c r="EW20" s="52"/>
      <c r="EX20" s="52"/>
      <c r="EY20" s="52"/>
      <c r="EZ20" s="52"/>
      <c r="FA20" s="52"/>
      <c r="FB20" s="52"/>
      <c r="FC20" s="52"/>
      <c r="FD20" s="52"/>
      <c r="FE20" s="52"/>
      <c r="FF20" s="52"/>
      <c r="FG20" s="52"/>
      <c r="FH20" s="52"/>
      <c r="FI20" s="52"/>
      <c r="FJ20" s="52"/>
      <c r="FK20" s="52"/>
      <c r="FL20" s="52"/>
      <c r="FM20" s="52"/>
      <c r="FN20" s="52"/>
      <c r="FO20" s="52"/>
      <c r="FP20" s="52"/>
      <c r="FQ20" s="53"/>
      <c r="FR20" s="53"/>
      <c r="FS20" s="53"/>
      <c r="FT20" s="53"/>
      <c r="FU20" s="53"/>
      <c r="FV20" s="53"/>
      <c r="FW20" s="53"/>
      <c r="FX20" s="53"/>
      <c r="FY20" s="53"/>
      <c r="FZ20" s="53"/>
      <c r="GA20" s="53"/>
      <c r="GB20" s="53"/>
      <c r="GC20" s="53"/>
      <c r="GD20" s="53"/>
      <c r="GE20" s="53"/>
      <c r="GF20" s="53"/>
      <c r="GG20" s="53"/>
      <c r="GH20" s="53"/>
      <c r="GI20" s="53"/>
      <c r="GJ20" s="53"/>
      <c r="GK20" s="53"/>
      <c r="GL20" s="53"/>
      <c r="GM20" s="53"/>
      <c r="GN20" s="53"/>
      <c r="GO20" s="53"/>
      <c r="GP20" s="53"/>
      <c r="GQ20" s="53"/>
      <c r="GR20" s="53"/>
      <c r="GS20" s="53"/>
      <c r="GT20" s="53"/>
      <c r="GU20" s="53"/>
      <c r="GV20" s="53"/>
      <c r="GW20" s="53"/>
      <c r="GX20" s="53"/>
      <c r="GY20" s="53"/>
      <c r="GZ20" s="53"/>
      <c r="HA20" s="53"/>
      <c r="HB20" s="53"/>
      <c r="HC20" s="53"/>
      <c r="HD20" s="53"/>
      <c r="HE20" s="53"/>
      <c r="HF20" s="53"/>
      <c r="HG20" s="53"/>
      <c r="HH20" s="53"/>
      <c r="HI20" s="53"/>
      <c r="HJ20" s="53"/>
      <c r="HK20" s="53"/>
      <c r="HL20" s="53"/>
      <c r="HM20" s="53"/>
      <c r="HN20" s="53"/>
      <c r="HO20" s="53"/>
      <c r="HP20" s="53"/>
      <c r="HQ20" s="53"/>
      <c r="HR20" s="53"/>
      <c r="HS20" s="53"/>
      <c r="HT20" s="53"/>
      <c r="HU20" s="53"/>
      <c r="HV20" s="53"/>
      <c r="HW20" s="53"/>
      <c r="HX20" s="53"/>
      <c r="HY20" s="53"/>
      <c r="HZ20" s="53"/>
      <c r="IA20" s="53"/>
      <c r="IB20" s="53"/>
      <c r="IC20" s="53"/>
      <c r="ID20" s="53"/>
      <c r="IE20" s="53"/>
      <c r="IF20" s="53"/>
      <c r="IG20" s="53"/>
      <c r="IH20" s="53"/>
      <c r="II20" s="53"/>
      <c r="IJ20" s="53"/>
      <c r="IK20" s="53"/>
      <c r="IL20" s="53"/>
      <c r="IM20" s="53"/>
      <c r="IN20" s="53"/>
      <c r="IO20" s="53"/>
      <c r="IP20" s="53"/>
      <c r="IQ20" s="53"/>
      <c r="IR20" s="53"/>
      <c r="IS20" s="53"/>
    </row>
    <row r="21" spans="1:253" ht="23.000000" customHeight="1">
      <c r="A21" s="21">
        <v>17.000000</v>
      </c>
      <c r="B21" s="22" t="s">
        <v>68</v>
      </c>
      <c r="C21" s="23" t="s">
        <v>69</v>
      </c>
      <c r="D21" s="21">
        <v>61.000000</v>
      </c>
      <c r="E21" s="24" t="s">
        <v>102</v>
      </c>
      <c r="F21" s="23" t="s">
        <v>103</v>
      </c>
      <c r="G21" s="19" t="s">
        <v>30</v>
      </c>
      <c r="H21" s="25">
        <v>97.500000</v>
      </c>
      <c r="I21" s="25">
        <v>103.000000</v>
      </c>
      <c r="J21" s="25" t="str">
        <f t="shared" si="0"/>
        <v>33.42</v>
      </c>
      <c r="K21" s="26" t="s">
        <v>62</v>
      </c>
      <c r="L21" s="26" t="s">
        <v>62</v>
      </c>
      <c r="M21" s="26" t="s">
        <v>62</v>
      </c>
      <c r="N21" s="26" t="s">
        <v>62</v>
      </c>
      <c r="O21" s="27"/>
      <c r="P21" s="28"/>
      <c r="Q21" s="28"/>
    </row>
    <row r="22" spans="1:253" ht="23.000000" customHeight="1">
      <c r="A22" s="21">
        <v>18.000000</v>
      </c>
      <c r="B22" s="22" t="s">
        <v>68</v>
      </c>
      <c r="C22" s="23" t="s">
        <v>69</v>
      </c>
      <c r="D22" s="21">
        <v>61.000000</v>
      </c>
      <c r="E22" s="24" t="s">
        <v>104</v>
      </c>
      <c r="F22" s="23" t="s">
        <v>105</v>
      </c>
      <c r="G22" s="19" t="s">
        <v>24</v>
      </c>
      <c r="H22" s="25">
        <v>91.500000</v>
      </c>
      <c r="I22" s="25">
        <v>108.500000</v>
      </c>
      <c r="J22" s="25" t="str">
        <f t="shared" si="0"/>
        <v>33.33</v>
      </c>
      <c r="K22" s="26" t="s">
        <v>62</v>
      </c>
      <c r="L22" s="26" t="s">
        <v>62</v>
      </c>
      <c r="M22" s="26" t="s">
        <v>62</v>
      </c>
      <c r="N22" s="26" t="s">
        <v>62</v>
      </c>
      <c r="O22" s="27"/>
      <c r="P22" s="28"/>
      <c r="Q22" s="28"/>
    </row>
    <row r="23" spans="1:253" ht="23.000000" customHeight="1">
      <c r="A23" s="21">
        <v>19.000000</v>
      </c>
      <c r="B23" s="22" t="s">
        <v>68</v>
      </c>
      <c r="C23" s="23" t="s">
        <v>69</v>
      </c>
      <c r="D23" s="21">
        <v>61.000000</v>
      </c>
      <c r="E23" s="24" t="s">
        <v>106</v>
      </c>
      <c r="F23" s="23" t="s">
        <v>107</v>
      </c>
      <c r="G23" s="19" t="s">
        <v>30</v>
      </c>
      <c r="H23" s="25">
        <v>90.000000</v>
      </c>
      <c r="I23" s="25">
        <v>105.500000</v>
      </c>
      <c r="J23" s="25" t="str">
        <f t="shared" si="0"/>
        <v>32.58</v>
      </c>
      <c r="K23" s="26" t="s">
        <v>62</v>
      </c>
      <c r="L23" s="26" t="s">
        <v>62</v>
      </c>
      <c r="M23" s="26" t="s">
        <v>62</v>
      </c>
      <c r="N23" s="26" t="s">
        <v>62</v>
      </c>
      <c r="O23" s="27"/>
      <c r="P23" s="28"/>
      <c r="Q23" s="28"/>
    </row>
    <row r="24" spans="1:253" s="50" customFormat="1" ht="23.000000" customHeight="1">
      <c r="A24" s="21">
        <v>20.000000</v>
      </c>
      <c r="B24" s="22" t="s">
        <v>68</v>
      </c>
      <c r="C24" s="23" t="s">
        <v>69</v>
      </c>
      <c r="D24" s="21">
        <v>61.000000</v>
      </c>
      <c r="E24" s="24" t="s">
        <v>108</v>
      </c>
      <c r="F24" s="23" t="s">
        <v>109</v>
      </c>
      <c r="G24" s="23" t="s">
        <v>30</v>
      </c>
      <c r="H24" s="26">
        <v>88.500000</v>
      </c>
      <c r="I24" s="26">
        <v>106.000000</v>
      </c>
      <c r="J24" s="26" t="str">
        <f t="shared" si="0"/>
        <v>32.42</v>
      </c>
      <c r="K24" s="26" t="s">
        <v>62</v>
      </c>
      <c r="L24" s="26" t="s">
        <v>62</v>
      </c>
      <c r="M24" s="26" t="s">
        <v>62</v>
      </c>
      <c r="N24" s="26" t="s">
        <v>62</v>
      </c>
      <c r="O24" s="27"/>
      <c r="P24" s="51"/>
      <c r="Q24" s="51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2"/>
      <c r="CN24" s="52"/>
      <c r="CO24" s="52"/>
      <c r="CP24" s="52"/>
      <c r="CQ24" s="52"/>
      <c r="CR24" s="52"/>
      <c r="CS24" s="52"/>
      <c r="CT24" s="52"/>
      <c r="CU24" s="52"/>
      <c r="CV24" s="52"/>
      <c r="CW24" s="52"/>
      <c r="CX24" s="52"/>
      <c r="CY24" s="52"/>
      <c r="CZ24" s="52"/>
      <c r="DA24" s="52"/>
      <c r="DB24" s="52"/>
      <c r="DC24" s="52"/>
      <c r="DD24" s="52"/>
      <c r="DE24" s="52"/>
      <c r="DF24" s="52"/>
      <c r="DG24" s="52"/>
      <c r="DH24" s="52"/>
      <c r="DI24" s="52"/>
      <c r="DJ24" s="52"/>
      <c r="DK24" s="52"/>
      <c r="DL24" s="52"/>
      <c r="DM24" s="52"/>
      <c r="DN24" s="52"/>
      <c r="DO24" s="52"/>
      <c r="DP24" s="52"/>
      <c r="DQ24" s="52"/>
      <c r="DR24" s="52"/>
      <c r="DS24" s="52"/>
      <c r="DT24" s="52"/>
      <c r="DU24" s="52"/>
      <c r="DV24" s="52"/>
      <c r="DW24" s="52"/>
      <c r="DX24" s="52"/>
      <c r="DY24" s="52"/>
      <c r="DZ24" s="52"/>
      <c r="EA24" s="52"/>
      <c r="EB24" s="52"/>
      <c r="EC24" s="52"/>
      <c r="ED24" s="52"/>
      <c r="EE24" s="52"/>
      <c r="EF24" s="52"/>
      <c r="EG24" s="52"/>
      <c r="EH24" s="52"/>
      <c r="EI24" s="52"/>
      <c r="EJ24" s="52"/>
      <c r="EK24" s="52"/>
      <c r="EL24" s="52"/>
      <c r="EM24" s="52"/>
      <c r="EN24" s="52"/>
      <c r="EO24" s="52"/>
      <c r="EP24" s="52"/>
      <c r="EQ24" s="52"/>
      <c r="ER24" s="52"/>
      <c r="ES24" s="52"/>
      <c r="ET24" s="52"/>
      <c r="EU24" s="52"/>
      <c r="EV24" s="52"/>
      <c r="EW24" s="52"/>
      <c r="EX24" s="52"/>
      <c r="EY24" s="52"/>
      <c r="EZ24" s="52"/>
      <c r="FA24" s="52"/>
      <c r="FB24" s="52"/>
      <c r="FC24" s="52"/>
      <c r="FD24" s="52"/>
      <c r="FE24" s="52"/>
      <c r="FF24" s="52"/>
      <c r="FG24" s="52"/>
      <c r="FH24" s="52"/>
      <c r="FI24" s="52"/>
      <c r="FJ24" s="52"/>
      <c r="FK24" s="52"/>
      <c r="FL24" s="52"/>
      <c r="FM24" s="52"/>
      <c r="FN24" s="52"/>
      <c r="FO24" s="52"/>
      <c r="FP24" s="52"/>
      <c r="FQ24" s="53"/>
      <c r="FR24" s="53"/>
      <c r="FS24" s="53"/>
      <c r="FT24" s="53"/>
      <c r="FU24" s="53"/>
      <c r="FV24" s="53"/>
      <c r="FW24" s="53"/>
      <c r="FX24" s="53"/>
      <c r="FY24" s="53"/>
      <c r="FZ24" s="53"/>
      <c r="GA24" s="53"/>
      <c r="GB24" s="53"/>
      <c r="GC24" s="53"/>
      <c r="GD24" s="53"/>
      <c r="GE24" s="53"/>
      <c r="GF24" s="53"/>
      <c r="GG24" s="53"/>
      <c r="GH24" s="53"/>
      <c r="GI24" s="53"/>
      <c r="GJ24" s="53"/>
      <c r="GK24" s="53"/>
      <c r="GL24" s="53"/>
      <c r="GM24" s="53"/>
      <c r="GN24" s="53"/>
      <c r="GO24" s="53"/>
      <c r="GP24" s="53"/>
      <c r="GQ24" s="53"/>
      <c r="GR24" s="53"/>
      <c r="GS24" s="53"/>
      <c r="GT24" s="53"/>
      <c r="GU24" s="53"/>
      <c r="GV24" s="53"/>
      <c r="GW24" s="53"/>
      <c r="GX24" s="53"/>
      <c r="GY24" s="53"/>
      <c r="GZ24" s="53"/>
      <c r="HA24" s="53"/>
      <c r="HB24" s="53"/>
      <c r="HC24" s="53"/>
      <c r="HD24" s="53"/>
      <c r="HE24" s="53"/>
      <c r="HF24" s="53"/>
      <c r="HG24" s="53"/>
      <c r="HH24" s="53"/>
      <c r="HI24" s="53"/>
      <c r="HJ24" s="53"/>
      <c r="HK24" s="53"/>
      <c r="HL24" s="53"/>
      <c r="HM24" s="53"/>
      <c r="HN24" s="53"/>
      <c r="HO24" s="53"/>
      <c r="HP24" s="53"/>
      <c r="HQ24" s="53"/>
      <c r="HR24" s="53"/>
      <c r="HS24" s="53"/>
      <c r="HT24" s="53"/>
      <c r="HU24" s="53"/>
      <c r="HV24" s="53"/>
      <c r="HW24" s="53"/>
      <c r="HX24" s="53"/>
      <c r="HY24" s="53"/>
      <c r="HZ24" s="53"/>
      <c r="IA24" s="53"/>
      <c r="IB24" s="53"/>
      <c r="IC24" s="53"/>
      <c r="ID24" s="53"/>
      <c r="IE24" s="53"/>
      <c r="IF24" s="53"/>
      <c r="IG24" s="53"/>
      <c r="IH24" s="53"/>
      <c r="II24" s="53"/>
      <c r="IJ24" s="53"/>
      <c r="IK24" s="53"/>
      <c r="IL24" s="53"/>
      <c r="IM24" s="53"/>
      <c r="IN24" s="53"/>
      <c r="IO24" s="53"/>
      <c r="IP24" s="53"/>
      <c r="IQ24" s="53"/>
      <c r="IR24" s="53"/>
      <c r="IS24" s="53"/>
    </row>
    <row r="25" spans="1:253" s="50" customFormat="1" ht="23.000000" customHeight="1">
      <c r="A25" s="21">
        <v>21.000000</v>
      </c>
      <c r="B25" s="22" t="s">
        <v>68</v>
      </c>
      <c r="C25" s="23" t="s">
        <v>69</v>
      </c>
      <c r="D25" s="21">
        <v>61.000000</v>
      </c>
      <c r="E25" s="24" t="s">
        <v>110</v>
      </c>
      <c r="F25" s="23" t="s">
        <v>111</v>
      </c>
      <c r="G25" s="23" t="s">
        <v>24</v>
      </c>
      <c r="H25" s="26">
        <v>90.000000</v>
      </c>
      <c r="I25" s="26">
        <v>104.000000</v>
      </c>
      <c r="J25" s="26" t="str">
        <f t="shared" si="0"/>
        <v>32.33</v>
      </c>
      <c r="K25" s="26" t="s">
        <v>62</v>
      </c>
      <c r="L25" s="26" t="s">
        <v>62</v>
      </c>
      <c r="M25" s="26" t="s">
        <v>62</v>
      </c>
      <c r="N25" s="26" t="s">
        <v>62</v>
      </c>
      <c r="O25" s="27"/>
      <c r="P25" s="51"/>
      <c r="Q25" s="51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2"/>
      <c r="CA25" s="52"/>
      <c r="CB25" s="52"/>
      <c r="CC25" s="52"/>
      <c r="CD25" s="52"/>
      <c r="CE25" s="52"/>
      <c r="CF25" s="52"/>
      <c r="CG25" s="52"/>
      <c r="CH25" s="52"/>
      <c r="CI25" s="52"/>
      <c r="CJ25" s="52"/>
      <c r="CK25" s="52"/>
      <c r="CL25" s="52"/>
      <c r="CM25" s="52"/>
      <c r="CN25" s="52"/>
      <c r="CO25" s="52"/>
      <c r="CP25" s="52"/>
      <c r="CQ25" s="52"/>
      <c r="CR25" s="52"/>
      <c r="CS25" s="52"/>
      <c r="CT25" s="52"/>
      <c r="CU25" s="52"/>
      <c r="CV25" s="52"/>
      <c r="CW25" s="52"/>
      <c r="CX25" s="52"/>
      <c r="CY25" s="52"/>
      <c r="CZ25" s="52"/>
      <c r="DA25" s="52"/>
      <c r="DB25" s="52"/>
      <c r="DC25" s="52"/>
      <c r="DD25" s="52"/>
      <c r="DE25" s="52"/>
      <c r="DF25" s="52"/>
      <c r="DG25" s="52"/>
      <c r="DH25" s="52"/>
      <c r="DI25" s="52"/>
      <c r="DJ25" s="52"/>
      <c r="DK25" s="52"/>
      <c r="DL25" s="52"/>
      <c r="DM25" s="52"/>
      <c r="DN25" s="52"/>
      <c r="DO25" s="52"/>
      <c r="DP25" s="52"/>
      <c r="DQ25" s="52"/>
      <c r="DR25" s="52"/>
      <c r="DS25" s="52"/>
      <c r="DT25" s="52"/>
      <c r="DU25" s="52"/>
      <c r="DV25" s="52"/>
      <c r="DW25" s="52"/>
      <c r="DX25" s="52"/>
      <c r="DY25" s="52"/>
      <c r="DZ25" s="52"/>
      <c r="EA25" s="52"/>
      <c r="EB25" s="52"/>
      <c r="EC25" s="52"/>
      <c r="ED25" s="52"/>
      <c r="EE25" s="52"/>
      <c r="EF25" s="52"/>
      <c r="EG25" s="52"/>
      <c r="EH25" s="52"/>
      <c r="EI25" s="52"/>
      <c r="EJ25" s="52"/>
      <c r="EK25" s="52"/>
      <c r="EL25" s="52"/>
      <c r="EM25" s="52"/>
      <c r="EN25" s="52"/>
      <c r="EO25" s="52"/>
      <c r="EP25" s="52"/>
      <c r="EQ25" s="52"/>
      <c r="ER25" s="52"/>
      <c r="ES25" s="52"/>
      <c r="ET25" s="52"/>
      <c r="EU25" s="52"/>
      <c r="EV25" s="52"/>
      <c r="EW25" s="52"/>
      <c r="EX25" s="52"/>
      <c r="EY25" s="52"/>
      <c r="EZ25" s="52"/>
      <c r="FA25" s="52"/>
      <c r="FB25" s="52"/>
      <c r="FC25" s="52"/>
      <c r="FD25" s="52"/>
      <c r="FE25" s="52"/>
      <c r="FF25" s="52"/>
      <c r="FG25" s="52"/>
      <c r="FH25" s="52"/>
      <c r="FI25" s="52"/>
      <c r="FJ25" s="52"/>
      <c r="FK25" s="52"/>
      <c r="FL25" s="52"/>
      <c r="FM25" s="52"/>
      <c r="FN25" s="52"/>
      <c r="FO25" s="52"/>
      <c r="FP25" s="52"/>
      <c r="FQ25" s="53"/>
      <c r="FR25" s="53"/>
      <c r="FS25" s="53"/>
      <c r="FT25" s="53"/>
      <c r="FU25" s="53"/>
      <c r="FV25" s="53"/>
      <c r="FW25" s="53"/>
      <c r="FX25" s="53"/>
      <c r="FY25" s="53"/>
      <c r="FZ25" s="53"/>
      <c r="GA25" s="53"/>
      <c r="GB25" s="53"/>
      <c r="GC25" s="53"/>
      <c r="GD25" s="53"/>
      <c r="GE25" s="53"/>
      <c r="GF25" s="53"/>
      <c r="GG25" s="53"/>
      <c r="GH25" s="53"/>
      <c r="GI25" s="53"/>
      <c r="GJ25" s="53"/>
      <c r="GK25" s="53"/>
      <c r="GL25" s="53"/>
      <c r="GM25" s="53"/>
      <c r="GN25" s="53"/>
      <c r="GO25" s="53"/>
      <c r="GP25" s="53"/>
      <c r="GQ25" s="53"/>
      <c r="GR25" s="53"/>
      <c r="GS25" s="53"/>
      <c r="GT25" s="53"/>
      <c r="GU25" s="53"/>
      <c r="GV25" s="53"/>
      <c r="GW25" s="53"/>
      <c r="GX25" s="53"/>
      <c r="GY25" s="53"/>
      <c r="GZ25" s="53"/>
      <c r="HA25" s="53"/>
      <c r="HB25" s="53"/>
      <c r="HC25" s="53"/>
      <c r="HD25" s="53"/>
      <c r="HE25" s="53"/>
      <c r="HF25" s="53"/>
      <c r="HG25" s="53"/>
      <c r="HH25" s="53"/>
      <c r="HI25" s="53"/>
      <c r="HJ25" s="53"/>
      <c r="HK25" s="53"/>
      <c r="HL25" s="53"/>
      <c r="HM25" s="53"/>
      <c r="HN25" s="53"/>
      <c r="HO25" s="53"/>
      <c r="HP25" s="53"/>
      <c r="HQ25" s="53"/>
      <c r="HR25" s="53"/>
      <c r="HS25" s="53"/>
      <c r="HT25" s="53"/>
      <c r="HU25" s="53"/>
      <c r="HV25" s="53"/>
      <c r="HW25" s="53"/>
      <c r="HX25" s="53"/>
      <c r="HY25" s="53"/>
      <c r="HZ25" s="53"/>
      <c r="IA25" s="53"/>
      <c r="IB25" s="53"/>
      <c r="IC25" s="53"/>
      <c r="ID25" s="53"/>
      <c r="IE25" s="53"/>
      <c r="IF25" s="53"/>
      <c r="IG25" s="53"/>
      <c r="IH25" s="53"/>
      <c r="II25" s="53"/>
      <c r="IJ25" s="53"/>
      <c r="IK25" s="53"/>
      <c r="IL25" s="53"/>
      <c r="IM25" s="53"/>
      <c r="IN25" s="53"/>
      <c r="IO25" s="53"/>
      <c r="IP25" s="53"/>
      <c r="IQ25" s="53"/>
      <c r="IR25" s="53"/>
      <c r="IS25" s="53"/>
    </row>
  </sheetData>
  <mergeCells>
    <mergeCell ref="A1:Q1"/>
    <mergeCell ref="A2:Q2"/>
    <mergeCell ref="A3:J3"/>
    <mergeCell ref="M3:Q3"/>
  </mergeCells>
  <pageMargins left="0.393056" right="0.393056" bottom="0.393056" top="0.590278" header="0.511806" footer="0.590278"/>
  <pageSetup paperSize="9" scale="85" fitToWidth="1" fitToHeight="1" orientation="landscape" horizontalDpi="600" verticalDpi="600"/>
</worksheet>
</file>

<file path=xl/worksheets/sheet3.xml><?xml version="1.0" encoding="utf-8"?>
<worksheet xmlns:x14ac="http://schemas.microsoft.com/office/spreadsheetml/2009/9/ac" xmlns:x14="http://schemas.microsoft.com/office/spreadsheetml/2009/9/main" xmlns:xdr="http://schemas.openxmlformats.org/drawingml/2006/spreadsheetDrawing" xmlns:mc="http://schemas.openxmlformats.org/markup-compatibility/2006" xmlns:r="http://schemas.openxmlformats.org/officeDocument/2006/relationships" xmlns="http://schemas.openxmlformats.org/spreadsheetml/2006/main" mc:Ignorable="x14ac">
  <sheetPr/>
  <dimension ref="A1:IU38"/>
  <sheetViews>
    <sheetView workbookViewId="0"/>
    <sheetView workbookViewId="0">
      <selection activeCell="F19" sqref="F19"/>
    </sheetView>
  </sheetViews>
  <sheetFormatPr baseColWidth="8" defaultColWidth="9.000000" defaultRowHeight="14.400000" customHeight="1"/>
  <cols>
    <col min="1" max="1" width="4.750000" style="4" customWidth="1"/>
    <col min="2" max="2" width="25.750000" style="5" customWidth="1"/>
    <col min="3" max="3" width="12.875000" style="4" customWidth="1"/>
    <col min="4" max="4" width="5.500000" style="4" customWidth="1"/>
    <col min="5" max="5" width="12.375000" style="4" customWidth="1"/>
    <col min="6" max="6" width="7.750000" style="6" customWidth="1"/>
    <col min="7" max="7" width="4.625000" style="7" customWidth="1"/>
    <col min="8" max="9" width="8.375000" style="7" customWidth="1"/>
    <col min="10" max="10" width="8.875000" style="7" customWidth="1"/>
    <col min="11" max="14" width="8.375000" style="7" customWidth="1"/>
    <col min="15" max="15" width="7.125000" style="8" customWidth="1"/>
    <col min="16" max="16" width="5.250000" style="4" customWidth="1"/>
    <col min="17" max="17" width="4.875000" style="4" customWidth="1"/>
    <col min="18" max="174" width="9.000000" style="9" customWidth="1"/>
    <col min="175" max="257" width="9.000000" style="10" customWidth="1"/>
  </cols>
  <sheetData>
    <row r="1" spans="1:255" ht="24.000000" customHeight="1">
      <c r="A1" s="11" t="s">
        <v>112</v>
      </c>
      <c r="B1" s="12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30"/>
      <c r="FT1" s="30"/>
      <c r="FU1" s="30"/>
      <c r="FV1" s="30"/>
      <c r="FW1" s="30"/>
      <c r="FX1" s="30"/>
      <c r="FY1" s="30"/>
      <c r="FZ1" s="30"/>
      <c r="GA1" s="30"/>
      <c r="GB1" s="30"/>
      <c r="GC1" s="30"/>
      <c r="GD1" s="30"/>
      <c r="GE1" s="30"/>
      <c r="GF1" s="30"/>
      <c r="GG1" s="30"/>
      <c r="GH1" s="30"/>
      <c r="GI1" s="30"/>
      <c r="GJ1" s="30"/>
      <c r="GK1" s="30"/>
      <c r="GL1" s="30"/>
      <c r="GM1" s="30"/>
      <c r="GN1" s="30"/>
      <c r="GO1" s="30"/>
      <c r="GP1" s="30"/>
      <c r="GQ1" s="30"/>
      <c r="GR1" s="30"/>
      <c r="GS1" s="30"/>
      <c r="GT1" s="30"/>
      <c r="GU1" s="30"/>
      <c r="GV1" s="30"/>
      <c r="GW1" s="30"/>
      <c r="GX1" s="30"/>
      <c r="GY1" s="30"/>
      <c r="GZ1" s="30"/>
      <c r="HA1" s="30"/>
      <c r="HB1" s="30"/>
      <c r="HC1" s="30"/>
      <c r="HD1" s="30"/>
      <c r="HE1" s="30"/>
      <c r="HF1" s="30"/>
      <c r="HG1" s="30"/>
      <c r="HH1" s="30"/>
      <c r="HI1" s="30"/>
      <c r="HJ1" s="30"/>
      <c r="HK1" s="30"/>
      <c r="HL1" s="30"/>
      <c r="HM1" s="30"/>
      <c r="HN1" s="30"/>
      <c r="HO1" s="30"/>
      <c r="HP1" s="30"/>
      <c r="HQ1" s="30"/>
      <c r="HR1" s="30"/>
      <c r="HS1" s="30"/>
      <c r="HT1" s="30"/>
      <c r="HU1" s="30"/>
      <c r="HV1" s="30"/>
      <c r="HW1" s="30"/>
      <c r="HX1" s="30"/>
      <c r="HY1" s="30"/>
      <c r="HZ1" s="30"/>
      <c r="IA1" s="30"/>
      <c r="IB1" s="30"/>
      <c r="IC1" s="30"/>
      <c r="ID1" s="30"/>
      <c r="IE1" s="30"/>
      <c r="IF1" s="30"/>
      <c r="IG1" s="30"/>
      <c r="IH1" s="30"/>
      <c r="II1" s="30"/>
      <c r="IJ1" s="30"/>
      <c r="IK1" s="30"/>
      <c r="IL1" s="30"/>
      <c r="IM1" s="30"/>
      <c r="IN1" s="30"/>
      <c r="IO1" s="30"/>
      <c r="IP1" s="30"/>
      <c r="IQ1" s="30"/>
      <c r="IR1" s="30"/>
      <c r="IS1" s="30"/>
      <c r="IT1" s="30"/>
      <c r="IU1" s="30"/>
    </row>
    <row r="2" spans="1:255" ht="20.250000" customHeight="1">
      <c r="A2" s="13" t="s">
        <v>1</v>
      </c>
      <c r="B2" s="14"/>
      <c r="C2" s="15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0"/>
      <c r="IJ2" s="30"/>
      <c r="IK2" s="30"/>
      <c r="IL2" s="30"/>
      <c r="IM2" s="30"/>
      <c r="IN2" s="30"/>
      <c r="IO2" s="30"/>
      <c r="IP2" s="30"/>
      <c r="IQ2" s="30"/>
      <c r="IR2" s="30"/>
      <c r="IS2" s="30"/>
      <c r="IT2" s="30"/>
      <c r="IU2" s="30"/>
    </row>
    <row r="3" spans="1:255" s="1" customFormat="1" ht="20.250000" customHeight="1">
      <c r="A3" s="16"/>
      <c r="B3" s="17"/>
      <c r="C3" s="16"/>
      <c r="D3" s="16"/>
      <c r="E3" s="16"/>
      <c r="F3" s="16"/>
      <c r="G3" s="16"/>
      <c r="H3" s="16"/>
      <c r="I3" s="16"/>
      <c r="J3" s="16"/>
      <c r="K3" s="15"/>
      <c r="L3" s="15"/>
      <c r="M3" s="15" t="s">
        <v>2</v>
      </c>
      <c r="N3" s="15"/>
      <c r="O3" s="15"/>
      <c r="P3" s="15"/>
      <c r="Q3" s="15"/>
    </row>
    <row r="4" spans="1:255" s="2" customFormat="1" ht="47.000000" customHeight="1">
      <c r="A4" s="18" t="s">
        <v>3</v>
      </c>
      <c r="B4" s="18" t="s">
        <v>4</v>
      </c>
      <c r="C4" s="19" t="s">
        <v>5</v>
      </c>
      <c r="D4" s="18" t="s">
        <v>6</v>
      </c>
      <c r="E4" s="18" t="s">
        <v>7</v>
      </c>
      <c r="F4" s="20" t="s">
        <v>8</v>
      </c>
      <c r="G4" s="18" t="s">
        <v>9</v>
      </c>
      <c r="H4" s="18" t="s">
        <v>10</v>
      </c>
      <c r="I4" s="18" t="s">
        <v>11</v>
      </c>
      <c r="J4" s="18" t="s">
        <v>12</v>
      </c>
      <c r="K4" s="18" t="s">
        <v>13</v>
      </c>
      <c r="L4" s="18" t="s">
        <v>14</v>
      </c>
      <c r="M4" s="18" t="s">
        <v>15</v>
      </c>
      <c r="N4" s="18" t="s">
        <v>16</v>
      </c>
      <c r="O4" s="18" t="s">
        <v>17</v>
      </c>
      <c r="P4" s="18" t="s">
        <v>18</v>
      </c>
      <c r="Q4" s="18" t="s">
        <v>19</v>
      </c>
    </row>
    <row r="5" spans="1:255" s="50" customFormat="1" ht="14.000000" customHeight="1">
      <c r="A5" s="21">
        <v>1.000000</v>
      </c>
      <c r="B5" s="22" t="s">
        <v>113</v>
      </c>
      <c r="C5" s="23" t="s">
        <v>114</v>
      </c>
      <c r="D5" s="21">
        <v>59.000000</v>
      </c>
      <c r="E5" s="24" t="s">
        <v>115</v>
      </c>
      <c r="F5" s="23" t="s">
        <v>116</v>
      </c>
      <c r="G5" s="23" t="s">
        <v>24</v>
      </c>
      <c r="H5" s="26">
        <v>99.000000</v>
      </c>
      <c r="I5" s="26">
        <v>120.500000</v>
      </c>
      <c r="J5" s="26" t="str">
        <f t="shared" ref="J5:J38" si="0">ROUND((H5+I5)/3*0.500000,2)</f>
        <v>36.58</v>
      </c>
      <c r="K5" s="26">
        <v>87.400000</v>
      </c>
      <c r="L5" s="25" t="str">
        <f t="shared" ref="L5:L21" si="1">K5*0.300000</f>
        <v>26.22</v>
      </c>
      <c r="M5" s="26">
        <v>80.800000</v>
      </c>
      <c r="N5" s="25" t="str">
        <f t="shared" ref="N5:N21" si="2">M5*0.200000</f>
        <v>16.16</v>
      </c>
      <c r="O5" s="27" t="str">
        <f t="shared" ref="O5:O21" si="3">J5+L5+N5</f>
        <v>78.96</v>
      </c>
      <c r="P5" s="51">
        <v>1.000000</v>
      </c>
      <c r="Q5" s="51" t="s">
        <v>25</v>
      </c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/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53"/>
      <c r="IA5" s="53"/>
      <c r="IB5" s="53"/>
      <c r="IC5" s="53"/>
      <c r="ID5" s="53"/>
      <c r="IE5" s="53"/>
      <c r="IF5" s="53"/>
      <c r="IG5" s="53"/>
      <c r="IH5" s="53"/>
      <c r="II5" s="53"/>
      <c r="IJ5" s="53"/>
      <c r="IK5" s="53"/>
      <c r="IL5" s="53"/>
      <c r="IM5" s="53"/>
      <c r="IN5" s="53"/>
      <c r="IO5" s="53"/>
      <c r="IP5" s="53"/>
      <c r="IQ5" s="53"/>
      <c r="IR5" s="53"/>
      <c r="IS5" s="53"/>
      <c r="IT5" s="53"/>
      <c r="IU5" s="53"/>
    </row>
    <row r="6" spans="1:255" s="50" customFormat="1" ht="14.000000" customHeight="1">
      <c r="A6" s="21">
        <v>2.000000</v>
      </c>
      <c r="B6" s="22" t="s">
        <v>113</v>
      </c>
      <c r="C6" s="23" t="s">
        <v>114</v>
      </c>
      <c r="D6" s="21">
        <v>59.000000</v>
      </c>
      <c r="E6" s="39" t="s">
        <v>117</v>
      </c>
      <c r="F6" s="23" t="s">
        <v>118</v>
      </c>
      <c r="G6" s="23" t="s">
        <v>30</v>
      </c>
      <c r="H6" s="26">
        <v>106.500000</v>
      </c>
      <c r="I6" s="26">
        <v>113.500000</v>
      </c>
      <c r="J6" s="26" t="str">
        <f t="shared" si="0"/>
        <v>36.67</v>
      </c>
      <c r="K6" s="26">
        <v>85.800000</v>
      </c>
      <c r="L6" s="25" t="str">
        <f t="shared" si="1"/>
        <v>25.74</v>
      </c>
      <c r="M6" s="26">
        <v>81.600000</v>
      </c>
      <c r="N6" s="25" t="str">
        <f t="shared" si="2"/>
        <v>16.32</v>
      </c>
      <c r="O6" s="27" t="str">
        <f t="shared" si="3"/>
        <v>78.73</v>
      </c>
      <c r="P6" s="51">
        <v>2.000000</v>
      </c>
      <c r="Q6" s="51" t="s">
        <v>25</v>
      </c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  <c r="DW6" s="52"/>
      <c r="DX6" s="52"/>
      <c r="DY6" s="52"/>
      <c r="DZ6" s="52"/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  <c r="EP6" s="52"/>
      <c r="EQ6" s="52"/>
      <c r="ER6" s="52"/>
      <c r="ES6" s="52"/>
      <c r="ET6" s="52"/>
      <c r="EU6" s="52"/>
      <c r="EV6" s="52"/>
      <c r="EW6" s="52"/>
      <c r="EX6" s="52"/>
      <c r="EY6" s="52"/>
      <c r="EZ6" s="52"/>
      <c r="FA6" s="52"/>
      <c r="FB6" s="52"/>
      <c r="FC6" s="52"/>
      <c r="FD6" s="52"/>
      <c r="FE6" s="52"/>
      <c r="FF6" s="52"/>
      <c r="FG6" s="52"/>
      <c r="FH6" s="52"/>
      <c r="FI6" s="52"/>
      <c r="FJ6" s="52"/>
      <c r="FK6" s="52"/>
      <c r="FL6" s="52"/>
      <c r="FM6" s="52"/>
      <c r="FN6" s="52"/>
      <c r="FO6" s="52"/>
      <c r="FP6" s="52"/>
      <c r="FQ6" s="52"/>
      <c r="FR6" s="52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  <c r="IS6" s="53"/>
      <c r="IT6" s="53"/>
      <c r="IU6" s="53"/>
    </row>
    <row r="7" spans="1:255" s="50" customFormat="1" ht="14.000000" customHeight="1">
      <c r="A7" s="21">
        <v>3.000000</v>
      </c>
      <c r="B7" s="22" t="s">
        <v>113</v>
      </c>
      <c r="C7" s="23" t="s">
        <v>114</v>
      </c>
      <c r="D7" s="21">
        <v>59.000000</v>
      </c>
      <c r="E7" s="39" t="s">
        <v>119</v>
      </c>
      <c r="F7" s="23" t="s">
        <v>120</v>
      </c>
      <c r="G7" s="23" t="s">
        <v>24</v>
      </c>
      <c r="H7" s="26">
        <v>100.500000</v>
      </c>
      <c r="I7" s="26">
        <v>115.000000</v>
      </c>
      <c r="J7" s="26" t="str">
        <f t="shared" si="0"/>
        <v>35.92</v>
      </c>
      <c r="K7" s="26">
        <v>85.800000</v>
      </c>
      <c r="L7" s="25" t="str">
        <f t="shared" si="1"/>
        <v>25.74</v>
      </c>
      <c r="M7" s="26">
        <v>83.000000</v>
      </c>
      <c r="N7" s="25" t="str">
        <f t="shared" si="2"/>
        <v>16.6</v>
      </c>
      <c r="O7" s="27" t="str">
        <f t="shared" si="3"/>
        <v>78.26</v>
      </c>
      <c r="P7" s="51">
        <v>3.000000</v>
      </c>
      <c r="Q7" s="51" t="s">
        <v>25</v>
      </c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52"/>
      <c r="CM7" s="52"/>
      <c r="CN7" s="52"/>
      <c r="CO7" s="52"/>
      <c r="CP7" s="52"/>
      <c r="CQ7" s="52"/>
      <c r="CR7" s="52"/>
      <c r="CS7" s="52"/>
      <c r="CT7" s="52"/>
      <c r="CU7" s="52"/>
      <c r="CV7" s="52"/>
      <c r="CW7" s="52"/>
      <c r="CX7" s="52"/>
      <c r="CY7" s="52"/>
      <c r="CZ7" s="52"/>
      <c r="DA7" s="52"/>
      <c r="DB7" s="52"/>
      <c r="DC7" s="52"/>
      <c r="DD7" s="52"/>
      <c r="DE7" s="52"/>
      <c r="DF7" s="52"/>
      <c r="DG7" s="52"/>
      <c r="DH7" s="52"/>
      <c r="DI7" s="52"/>
      <c r="DJ7" s="52"/>
      <c r="DK7" s="52"/>
      <c r="DL7" s="52"/>
      <c r="DM7" s="52"/>
      <c r="DN7" s="52"/>
      <c r="DO7" s="52"/>
      <c r="DP7" s="52"/>
      <c r="DQ7" s="52"/>
      <c r="DR7" s="52"/>
      <c r="DS7" s="52"/>
      <c r="DT7" s="52"/>
      <c r="DU7" s="52"/>
      <c r="DV7" s="52"/>
      <c r="DW7" s="52"/>
      <c r="DX7" s="52"/>
      <c r="DY7" s="52"/>
      <c r="DZ7" s="52"/>
      <c r="EA7" s="52"/>
      <c r="EB7" s="52"/>
      <c r="EC7" s="52"/>
      <c r="ED7" s="52"/>
      <c r="EE7" s="52"/>
      <c r="EF7" s="52"/>
      <c r="EG7" s="52"/>
      <c r="EH7" s="52"/>
      <c r="EI7" s="52"/>
      <c r="EJ7" s="52"/>
      <c r="EK7" s="52"/>
      <c r="EL7" s="52"/>
      <c r="EM7" s="52"/>
      <c r="EN7" s="52"/>
      <c r="EO7" s="52"/>
      <c r="EP7" s="52"/>
      <c r="EQ7" s="52"/>
      <c r="ER7" s="52"/>
      <c r="ES7" s="52"/>
      <c r="ET7" s="52"/>
      <c r="EU7" s="52"/>
      <c r="EV7" s="52"/>
      <c r="EW7" s="52"/>
      <c r="EX7" s="52"/>
      <c r="EY7" s="52"/>
      <c r="EZ7" s="52"/>
      <c r="FA7" s="52"/>
      <c r="FB7" s="52"/>
      <c r="FC7" s="52"/>
      <c r="FD7" s="52"/>
      <c r="FE7" s="52"/>
      <c r="FF7" s="52"/>
      <c r="FG7" s="52"/>
      <c r="FH7" s="52"/>
      <c r="FI7" s="52"/>
      <c r="FJ7" s="52"/>
      <c r="FK7" s="52"/>
      <c r="FL7" s="52"/>
      <c r="FM7" s="52"/>
      <c r="FN7" s="52"/>
      <c r="FO7" s="52"/>
      <c r="FP7" s="52"/>
      <c r="FQ7" s="52"/>
      <c r="FR7" s="52"/>
      <c r="FS7" s="53"/>
      <c r="FT7" s="53"/>
      <c r="FU7" s="53"/>
      <c r="FV7" s="53"/>
      <c r="FW7" s="53"/>
      <c r="FX7" s="53"/>
      <c r="FY7" s="53"/>
      <c r="FZ7" s="53"/>
      <c r="GA7" s="53"/>
      <c r="GB7" s="53"/>
      <c r="GC7" s="53"/>
      <c r="GD7" s="53"/>
      <c r="GE7" s="53"/>
      <c r="GF7" s="53"/>
      <c r="GG7" s="53"/>
      <c r="GH7" s="53"/>
      <c r="GI7" s="53"/>
      <c r="GJ7" s="53"/>
      <c r="GK7" s="53"/>
      <c r="GL7" s="53"/>
      <c r="GM7" s="53"/>
      <c r="GN7" s="53"/>
      <c r="GO7" s="53"/>
      <c r="GP7" s="53"/>
      <c r="GQ7" s="53"/>
      <c r="GR7" s="53"/>
      <c r="GS7" s="53"/>
      <c r="GT7" s="53"/>
      <c r="GU7" s="53"/>
      <c r="GV7" s="53"/>
      <c r="GW7" s="53"/>
      <c r="GX7" s="53"/>
      <c r="GY7" s="53"/>
      <c r="GZ7" s="53"/>
      <c r="HA7" s="53"/>
      <c r="HB7" s="53"/>
      <c r="HC7" s="53"/>
      <c r="HD7" s="53"/>
      <c r="HE7" s="53"/>
      <c r="HF7" s="53"/>
      <c r="HG7" s="53"/>
      <c r="HH7" s="53"/>
      <c r="HI7" s="53"/>
      <c r="HJ7" s="53"/>
      <c r="HK7" s="53"/>
      <c r="HL7" s="53"/>
      <c r="HM7" s="53"/>
      <c r="HN7" s="53"/>
      <c r="HO7" s="53"/>
      <c r="HP7" s="53"/>
      <c r="HQ7" s="53"/>
      <c r="HR7" s="53"/>
      <c r="HS7" s="53"/>
      <c r="HT7" s="53"/>
      <c r="HU7" s="53"/>
      <c r="HV7" s="53"/>
      <c r="HW7" s="53"/>
      <c r="HX7" s="53"/>
      <c r="HY7" s="53"/>
      <c r="HZ7" s="53"/>
      <c r="IA7" s="53"/>
      <c r="IB7" s="53"/>
      <c r="IC7" s="53"/>
      <c r="ID7" s="53"/>
      <c r="IE7" s="53"/>
      <c r="IF7" s="53"/>
      <c r="IG7" s="53"/>
      <c r="IH7" s="53"/>
      <c r="II7" s="53"/>
      <c r="IJ7" s="53"/>
      <c r="IK7" s="53"/>
      <c r="IL7" s="53"/>
      <c r="IM7" s="53"/>
      <c r="IN7" s="53"/>
      <c r="IO7" s="53"/>
      <c r="IP7" s="53"/>
      <c r="IQ7" s="53"/>
      <c r="IR7" s="53"/>
      <c r="IS7" s="53"/>
      <c r="IT7" s="53"/>
      <c r="IU7" s="53"/>
    </row>
    <row r="8" spans="1:255" s="50" customFormat="1" ht="14.000000" customHeight="1">
      <c r="A8" s="21">
        <v>4.000000</v>
      </c>
      <c r="B8" s="22" t="s">
        <v>113</v>
      </c>
      <c r="C8" s="23" t="s">
        <v>114</v>
      </c>
      <c r="D8" s="21">
        <v>59.000000</v>
      </c>
      <c r="E8" s="39" t="s">
        <v>121</v>
      </c>
      <c r="F8" s="23" t="s">
        <v>122</v>
      </c>
      <c r="G8" s="23" t="s">
        <v>24</v>
      </c>
      <c r="H8" s="26">
        <v>106.500000</v>
      </c>
      <c r="I8" s="26">
        <v>113.500000</v>
      </c>
      <c r="J8" s="26" t="str">
        <f t="shared" si="0"/>
        <v>36.67</v>
      </c>
      <c r="K8" s="26">
        <v>83.200000</v>
      </c>
      <c r="L8" s="25" t="str">
        <f t="shared" si="1"/>
        <v>24.96</v>
      </c>
      <c r="M8" s="26">
        <v>81.200000</v>
      </c>
      <c r="N8" s="25" t="str">
        <f t="shared" si="2"/>
        <v>16.24</v>
      </c>
      <c r="O8" s="27" t="str">
        <f t="shared" si="3"/>
        <v>77.87</v>
      </c>
      <c r="P8" s="51">
        <v>4.000000</v>
      </c>
      <c r="Q8" s="51" t="s">
        <v>25</v>
      </c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  <c r="DF8" s="52"/>
      <c r="DG8" s="52"/>
      <c r="DH8" s="52"/>
      <c r="DI8" s="52"/>
      <c r="DJ8" s="52"/>
      <c r="DK8" s="52"/>
      <c r="DL8" s="52"/>
      <c r="DM8" s="52"/>
      <c r="DN8" s="52"/>
      <c r="DO8" s="52"/>
      <c r="DP8" s="52"/>
      <c r="DQ8" s="52"/>
      <c r="DR8" s="52"/>
      <c r="DS8" s="52"/>
      <c r="DT8" s="52"/>
      <c r="DU8" s="52"/>
      <c r="DV8" s="52"/>
      <c r="DW8" s="52"/>
      <c r="DX8" s="52"/>
      <c r="DY8" s="52"/>
      <c r="DZ8" s="52"/>
      <c r="EA8" s="52"/>
      <c r="EB8" s="52"/>
      <c r="EC8" s="52"/>
      <c r="ED8" s="52"/>
      <c r="EE8" s="52"/>
      <c r="EF8" s="52"/>
      <c r="EG8" s="52"/>
      <c r="EH8" s="52"/>
      <c r="EI8" s="52"/>
      <c r="EJ8" s="52"/>
      <c r="EK8" s="52"/>
      <c r="EL8" s="52"/>
      <c r="EM8" s="52"/>
      <c r="EN8" s="52"/>
      <c r="EO8" s="52"/>
      <c r="EP8" s="52"/>
      <c r="EQ8" s="52"/>
      <c r="ER8" s="52"/>
      <c r="ES8" s="52"/>
      <c r="ET8" s="52"/>
      <c r="EU8" s="52"/>
      <c r="EV8" s="52"/>
      <c r="EW8" s="52"/>
      <c r="EX8" s="52"/>
      <c r="EY8" s="52"/>
      <c r="EZ8" s="52"/>
      <c r="FA8" s="52"/>
      <c r="FB8" s="52"/>
      <c r="FC8" s="52"/>
      <c r="FD8" s="52"/>
      <c r="FE8" s="52"/>
      <c r="FF8" s="52"/>
      <c r="FG8" s="52"/>
      <c r="FH8" s="52"/>
      <c r="FI8" s="52"/>
      <c r="FJ8" s="52"/>
      <c r="FK8" s="52"/>
      <c r="FL8" s="52"/>
      <c r="FM8" s="52"/>
      <c r="FN8" s="52"/>
      <c r="FO8" s="52"/>
      <c r="FP8" s="52"/>
      <c r="FQ8" s="52"/>
      <c r="FR8" s="52"/>
      <c r="FS8" s="53"/>
      <c r="FT8" s="53"/>
      <c r="FU8" s="53"/>
      <c r="FV8" s="53"/>
      <c r="FW8" s="53"/>
      <c r="FX8" s="53"/>
      <c r="FY8" s="53"/>
      <c r="FZ8" s="53"/>
      <c r="GA8" s="53"/>
      <c r="GB8" s="53"/>
      <c r="GC8" s="53"/>
      <c r="GD8" s="53"/>
      <c r="GE8" s="53"/>
      <c r="GF8" s="53"/>
      <c r="GG8" s="53"/>
      <c r="GH8" s="53"/>
      <c r="GI8" s="53"/>
      <c r="GJ8" s="53"/>
      <c r="GK8" s="53"/>
      <c r="GL8" s="53"/>
      <c r="GM8" s="53"/>
      <c r="GN8" s="53"/>
      <c r="GO8" s="53"/>
      <c r="GP8" s="53"/>
      <c r="GQ8" s="53"/>
      <c r="GR8" s="53"/>
      <c r="GS8" s="53"/>
      <c r="GT8" s="53"/>
      <c r="GU8" s="53"/>
      <c r="GV8" s="53"/>
      <c r="GW8" s="53"/>
      <c r="GX8" s="53"/>
      <c r="GY8" s="53"/>
      <c r="GZ8" s="53"/>
      <c r="HA8" s="53"/>
      <c r="HB8" s="53"/>
      <c r="HC8" s="53"/>
      <c r="HD8" s="53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53"/>
      <c r="IA8" s="53"/>
      <c r="IB8" s="53"/>
      <c r="IC8" s="53"/>
      <c r="ID8" s="53"/>
      <c r="IE8" s="53"/>
      <c r="IF8" s="53"/>
      <c r="IG8" s="53"/>
      <c r="IH8" s="53"/>
      <c r="II8" s="53"/>
      <c r="IJ8" s="53"/>
      <c r="IK8" s="53"/>
      <c r="IL8" s="53"/>
      <c r="IM8" s="53"/>
      <c r="IN8" s="53"/>
      <c r="IO8" s="53"/>
      <c r="IP8" s="53"/>
      <c r="IQ8" s="53"/>
      <c r="IR8" s="53"/>
      <c r="IS8" s="53"/>
      <c r="IT8" s="53"/>
      <c r="IU8" s="53"/>
    </row>
    <row r="9" spans="1:255" s="50" customFormat="1" ht="14.000000" customHeight="1">
      <c r="A9" s="21">
        <v>5.000000</v>
      </c>
      <c r="B9" s="22" t="s">
        <v>113</v>
      </c>
      <c r="C9" s="23" t="s">
        <v>114</v>
      </c>
      <c r="D9" s="21">
        <v>59.000000</v>
      </c>
      <c r="E9" s="39" t="s">
        <v>123</v>
      </c>
      <c r="F9" s="23" t="s">
        <v>124</v>
      </c>
      <c r="G9" s="23" t="s">
        <v>24</v>
      </c>
      <c r="H9" s="26">
        <v>93.000000</v>
      </c>
      <c r="I9" s="26">
        <v>114.500000</v>
      </c>
      <c r="J9" s="26" t="str">
        <f t="shared" si="0"/>
        <v>34.58</v>
      </c>
      <c r="K9" s="26">
        <v>88.000000</v>
      </c>
      <c r="L9" s="25" t="str">
        <f t="shared" si="1"/>
        <v>26.4</v>
      </c>
      <c r="M9" s="26">
        <v>80.400000</v>
      </c>
      <c r="N9" s="25" t="str">
        <f t="shared" si="2"/>
        <v>16.08</v>
      </c>
      <c r="O9" s="27" t="str">
        <f t="shared" si="3"/>
        <v>77.06</v>
      </c>
      <c r="P9" s="51">
        <v>5.000000</v>
      </c>
      <c r="Q9" s="51" t="s">
        <v>25</v>
      </c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  <c r="DL9" s="52"/>
      <c r="DM9" s="52"/>
      <c r="DN9" s="52"/>
      <c r="DO9" s="52"/>
      <c r="DP9" s="52"/>
      <c r="DQ9" s="52"/>
      <c r="DR9" s="52"/>
      <c r="DS9" s="52"/>
      <c r="DT9" s="52"/>
      <c r="DU9" s="52"/>
      <c r="DV9" s="52"/>
      <c r="DW9" s="52"/>
      <c r="DX9" s="52"/>
      <c r="DY9" s="52"/>
      <c r="DZ9" s="52"/>
      <c r="EA9" s="52"/>
      <c r="EB9" s="52"/>
      <c r="EC9" s="52"/>
      <c r="ED9" s="52"/>
      <c r="EE9" s="52"/>
      <c r="EF9" s="52"/>
      <c r="EG9" s="52"/>
      <c r="EH9" s="52"/>
      <c r="EI9" s="52"/>
      <c r="EJ9" s="52"/>
      <c r="EK9" s="52"/>
      <c r="EL9" s="52"/>
      <c r="EM9" s="52"/>
      <c r="EN9" s="52"/>
      <c r="EO9" s="52"/>
      <c r="EP9" s="52"/>
      <c r="EQ9" s="52"/>
      <c r="ER9" s="52"/>
      <c r="ES9" s="52"/>
      <c r="ET9" s="52"/>
      <c r="EU9" s="52"/>
      <c r="EV9" s="52"/>
      <c r="EW9" s="52"/>
      <c r="EX9" s="52"/>
      <c r="EY9" s="52"/>
      <c r="EZ9" s="52"/>
      <c r="FA9" s="52"/>
      <c r="FB9" s="52"/>
      <c r="FC9" s="52"/>
      <c r="FD9" s="52"/>
      <c r="FE9" s="52"/>
      <c r="FF9" s="52"/>
      <c r="FG9" s="52"/>
      <c r="FH9" s="52"/>
      <c r="FI9" s="52"/>
      <c r="FJ9" s="52"/>
      <c r="FK9" s="52"/>
      <c r="FL9" s="52"/>
      <c r="FM9" s="52"/>
      <c r="FN9" s="52"/>
      <c r="FO9" s="52"/>
      <c r="FP9" s="52"/>
      <c r="FQ9" s="52"/>
      <c r="FR9" s="52"/>
      <c r="FS9" s="53"/>
      <c r="FT9" s="53"/>
      <c r="FU9" s="53"/>
      <c r="FV9" s="53"/>
      <c r="FW9" s="53"/>
      <c r="FX9" s="53"/>
      <c r="FY9" s="53"/>
      <c r="FZ9" s="53"/>
      <c r="GA9" s="53"/>
      <c r="GB9" s="53"/>
      <c r="GC9" s="53"/>
      <c r="GD9" s="53"/>
      <c r="GE9" s="53"/>
      <c r="GF9" s="53"/>
      <c r="GG9" s="53"/>
      <c r="GH9" s="53"/>
      <c r="GI9" s="53"/>
      <c r="GJ9" s="53"/>
      <c r="GK9" s="53"/>
      <c r="GL9" s="53"/>
      <c r="GM9" s="53"/>
      <c r="GN9" s="53"/>
      <c r="GO9" s="53"/>
      <c r="GP9" s="53"/>
      <c r="GQ9" s="53"/>
      <c r="GR9" s="53"/>
      <c r="GS9" s="53"/>
      <c r="GT9" s="53"/>
      <c r="GU9" s="53"/>
      <c r="GV9" s="53"/>
      <c r="GW9" s="53"/>
      <c r="GX9" s="53"/>
      <c r="GY9" s="53"/>
      <c r="GZ9" s="53"/>
      <c r="HA9" s="53"/>
      <c r="HB9" s="53"/>
      <c r="HC9" s="53"/>
      <c r="HD9" s="53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53"/>
      <c r="IA9" s="53"/>
      <c r="IB9" s="53"/>
      <c r="IC9" s="53"/>
      <c r="ID9" s="53"/>
      <c r="IE9" s="53"/>
      <c r="IF9" s="53"/>
      <c r="IG9" s="53"/>
      <c r="IH9" s="53"/>
      <c r="II9" s="53"/>
      <c r="IJ9" s="53"/>
      <c r="IK9" s="53"/>
      <c r="IL9" s="53"/>
      <c r="IM9" s="53"/>
      <c r="IN9" s="53"/>
      <c r="IO9" s="53"/>
      <c r="IP9" s="53"/>
      <c r="IQ9" s="53"/>
      <c r="IR9" s="53"/>
      <c r="IS9" s="53"/>
      <c r="IT9" s="53"/>
      <c r="IU9" s="53"/>
    </row>
    <row r="10" spans="1:255" s="50" customFormat="1" ht="14.000000" customHeight="1">
      <c r="A10" s="21">
        <v>6.000000</v>
      </c>
      <c r="B10" s="22" t="s">
        <v>113</v>
      </c>
      <c r="C10" s="23" t="s">
        <v>114</v>
      </c>
      <c r="D10" s="21">
        <v>59.000000</v>
      </c>
      <c r="E10" s="39" t="s">
        <v>125</v>
      </c>
      <c r="F10" s="23" t="s">
        <v>126</v>
      </c>
      <c r="G10" s="23" t="s">
        <v>24</v>
      </c>
      <c r="H10" s="26">
        <v>100.500000</v>
      </c>
      <c r="I10" s="26">
        <v>113.000000</v>
      </c>
      <c r="J10" s="26" t="str">
        <f t="shared" si="0"/>
        <v>35.58</v>
      </c>
      <c r="K10" s="26">
        <v>84.000000</v>
      </c>
      <c r="L10" s="25" t="str">
        <f t="shared" si="1"/>
        <v>25.2</v>
      </c>
      <c r="M10" s="26">
        <v>81.400000</v>
      </c>
      <c r="N10" s="25" t="str">
        <f t="shared" si="2"/>
        <v>16.28</v>
      </c>
      <c r="O10" s="27" t="str">
        <f t="shared" si="3"/>
        <v>77.06</v>
      </c>
      <c r="P10" s="51">
        <v>5.000000</v>
      </c>
      <c r="Q10" s="51" t="s">
        <v>25</v>
      </c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52"/>
      <c r="EJ10" s="52"/>
      <c r="EK10" s="52"/>
      <c r="EL10" s="52"/>
      <c r="EM10" s="52"/>
      <c r="EN10" s="52"/>
      <c r="EO10" s="52"/>
      <c r="EP10" s="52"/>
      <c r="EQ10" s="52"/>
      <c r="ER10" s="52"/>
      <c r="ES10" s="52"/>
      <c r="ET10" s="52"/>
      <c r="EU10" s="52"/>
      <c r="EV10" s="52"/>
      <c r="EW10" s="52"/>
      <c r="EX10" s="52"/>
      <c r="EY10" s="52"/>
      <c r="EZ10" s="52"/>
      <c r="FA10" s="52"/>
      <c r="FB10" s="52"/>
      <c r="FC10" s="52"/>
      <c r="FD10" s="52"/>
      <c r="FE10" s="52"/>
      <c r="FF10" s="52"/>
      <c r="FG10" s="52"/>
      <c r="FH10" s="52"/>
      <c r="FI10" s="52"/>
      <c r="FJ10" s="52"/>
      <c r="FK10" s="52"/>
      <c r="FL10" s="52"/>
      <c r="FM10" s="52"/>
      <c r="FN10" s="52"/>
      <c r="FO10" s="52"/>
      <c r="FP10" s="52"/>
      <c r="FQ10" s="52"/>
      <c r="FR10" s="52"/>
      <c r="FS10" s="53"/>
      <c r="FT10" s="53"/>
      <c r="FU10" s="53"/>
      <c r="FV10" s="53"/>
      <c r="FW10" s="53"/>
      <c r="FX10" s="53"/>
      <c r="FY10" s="53"/>
      <c r="FZ10" s="53"/>
      <c r="GA10" s="53"/>
      <c r="GB10" s="53"/>
      <c r="GC10" s="53"/>
      <c r="GD10" s="53"/>
      <c r="GE10" s="53"/>
      <c r="GF10" s="53"/>
      <c r="GG10" s="53"/>
      <c r="GH10" s="53"/>
      <c r="GI10" s="53"/>
      <c r="GJ10" s="53"/>
      <c r="GK10" s="53"/>
      <c r="GL10" s="53"/>
      <c r="GM10" s="53"/>
      <c r="GN10" s="53"/>
      <c r="GO10" s="53"/>
      <c r="GP10" s="53"/>
      <c r="GQ10" s="53"/>
      <c r="GR10" s="53"/>
      <c r="GS10" s="53"/>
      <c r="GT10" s="53"/>
      <c r="GU10" s="53"/>
      <c r="GV10" s="53"/>
      <c r="GW10" s="53"/>
      <c r="GX10" s="53"/>
      <c r="GY10" s="53"/>
      <c r="GZ10" s="53"/>
      <c r="HA10" s="53"/>
      <c r="HB10" s="53"/>
      <c r="HC10" s="53"/>
      <c r="HD10" s="53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53"/>
      <c r="IA10" s="53"/>
      <c r="IB10" s="53"/>
      <c r="IC10" s="53"/>
      <c r="ID10" s="53"/>
      <c r="IE10" s="53"/>
      <c r="IF10" s="53"/>
      <c r="IG10" s="53"/>
      <c r="IH10" s="53"/>
      <c r="II10" s="53"/>
      <c r="IJ10" s="53"/>
      <c r="IK10" s="53"/>
      <c r="IL10" s="53"/>
      <c r="IM10" s="53"/>
      <c r="IN10" s="53"/>
      <c r="IO10" s="53"/>
      <c r="IP10" s="53"/>
      <c r="IQ10" s="53"/>
      <c r="IR10" s="53"/>
      <c r="IS10" s="53"/>
      <c r="IT10" s="53"/>
      <c r="IU10" s="53"/>
    </row>
    <row r="11" spans="1:255" s="50" customFormat="1" ht="14.000000" customHeight="1">
      <c r="A11" s="21">
        <v>7.000000</v>
      </c>
      <c r="B11" s="22" t="s">
        <v>113</v>
      </c>
      <c r="C11" s="23" t="s">
        <v>114</v>
      </c>
      <c r="D11" s="21">
        <v>59.000000</v>
      </c>
      <c r="E11" s="39" t="s">
        <v>127</v>
      </c>
      <c r="F11" s="23" t="s">
        <v>128</v>
      </c>
      <c r="G11" s="23" t="s">
        <v>24</v>
      </c>
      <c r="H11" s="26">
        <v>99.000000</v>
      </c>
      <c r="I11" s="26">
        <v>109.500000</v>
      </c>
      <c r="J11" s="26" t="str">
        <f t="shared" si="0"/>
        <v>34.75</v>
      </c>
      <c r="K11" s="26">
        <v>86.800000</v>
      </c>
      <c r="L11" s="25" t="str">
        <f t="shared" si="1"/>
        <v>26.04</v>
      </c>
      <c r="M11" s="26">
        <v>80.600000</v>
      </c>
      <c r="N11" s="25" t="str">
        <f t="shared" si="2"/>
        <v>16.12</v>
      </c>
      <c r="O11" s="27" t="str">
        <f t="shared" si="3"/>
        <v>76.91</v>
      </c>
      <c r="P11" s="51">
        <v>7.000000</v>
      </c>
      <c r="Q11" s="51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2"/>
      <c r="DU11" s="52"/>
      <c r="DV11" s="52"/>
      <c r="DW11" s="52"/>
      <c r="DX11" s="52"/>
      <c r="DY11" s="52"/>
      <c r="DZ11" s="52"/>
      <c r="EA11" s="52"/>
      <c r="EB11" s="52"/>
      <c r="EC11" s="52"/>
      <c r="ED11" s="52"/>
      <c r="EE11" s="52"/>
      <c r="EF11" s="52"/>
      <c r="EG11" s="52"/>
      <c r="EH11" s="52"/>
      <c r="EI11" s="52"/>
      <c r="EJ11" s="52"/>
      <c r="EK11" s="52"/>
      <c r="EL11" s="52"/>
      <c r="EM11" s="52"/>
      <c r="EN11" s="52"/>
      <c r="EO11" s="52"/>
      <c r="EP11" s="52"/>
      <c r="EQ11" s="52"/>
      <c r="ER11" s="52"/>
      <c r="ES11" s="52"/>
      <c r="ET11" s="52"/>
      <c r="EU11" s="52"/>
      <c r="EV11" s="52"/>
      <c r="EW11" s="52"/>
      <c r="EX11" s="52"/>
      <c r="EY11" s="52"/>
      <c r="EZ11" s="52"/>
      <c r="FA11" s="52"/>
      <c r="FB11" s="52"/>
      <c r="FC11" s="52"/>
      <c r="FD11" s="52"/>
      <c r="FE11" s="52"/>
      <c r="FF11" s="52"/>
      <c r="FG11" s="52"/>
      <c r="FH11" s="52"/>
      <c r="FI11" s="52"/>
      <c r="FJ11" s="52"/>
      <c r="FK11" s="52"/>
      <c r="FL11" s="52"/>
      <c r="FM11" s="52"/>
      <c r="FN11" s="52"/>
      <c r="FO11" s="52"/>
      <c r="FP11" s="52"/>
      <c r="FQ11" s="52"/>
      <c r="FR11" s="52"/>
      <c r="FS11" s="53"/>
      <c r="FT11" s="53"/>
      <c r="FU11" s="53"/>
      <c r="FV11" s="53"/>
      <c r="FW11" s="53"/>
      <c r="FX11" s="53"/>
      <c r="FY11" s="53"/>
      <c r="FZ11" s="53"/>
      <c r="GA11" s="53"/>
      <c r="GB11" s="53"/>
      <c r="GC11" s="53"/>
      <c r="GD11" s="53"/>
      <c r="GE11" s="53"/>
      <c r="GF11" s="53"/>
      <c r="GG11" s="53"/>
      <c r="GH11" s="53"/>
      <c r="GI11" s="53"/>
      <c r="GJ11" s="53"/>
      <c r="GK11" s="53"/>
      <c r="GL11" s="53"/>
      <c r="GM11" s="53"/>
      <c r="GN11" s="53"/>
      <c r="GO11" s="53"/>
      <c r="GP11" s="53"/>
      <c r="GQ11" s="53"/>
      <c r="GR11" s="53"/>
      <c r="GS11" s="53"/>
      <c r="GT11" s="53"/>
      <c r="GU11" s="53"/>
      <c r="GV11" s="53"/>
      <c r="GW11" s="53"/>
      <c r="GX11" s="53"/>
      <c r="GY11" s="53"/>
      <c r="GZ11" s="53"/>
      <c r="HA11" s="53"/>
      <c r="HB11" s="53"/>
      <c r="HC11" s="53"/>
      <c r="HD11" s="53"/>
      <c r="HE11" s="53"/>
      <c r="HF11" s="53"/>
      <c r="HG11" s="53"/>
      <c r="HH11" s="53"/>
      <c r="HI11" s="53"/>
      <c r="HJ11" s="53"/>
      <c r="HK11" s="53"/>
      <c r="HL11" s="53"/>
      <c r="HM11" s="53"/>
      <c r="HN11" s="53"/>
      <c r="HO11" s="53"/>
      <c r="HP11" s="53"/>
      <c r="HQ11" s="53"/>
      <c r="HR11" s="53"/>
      <c r="HS11" s="53"/>
      <c r="HT11" s="53"/>
      <c r="HU11" s="53"/>
      <c r="HV11" s="53"/>
      <c r="HW11" s="53"/>
      <c r="HX11" s="53"/>
      <c r="HY11" s="53"/>
      <c r="HZ11" s="53"/>
      <c r="IA11" s="53"/>
      <c r="IB11" s="53"/>
      <c r="IC11" s="53"/>
      <c r="ID11" s="53"/>
      <c r="IE11" s="53"/>
      <c r="IF11" s="53"/>
      <c r="IG11" s="53"/>
      <c r="IH11" s="53"/>
      <c r="II11" s="53"/>
      <c r="IJ11" s="53"/>
      <c r="IK11" s="53"/>
      <c r="IL11" s="53"/>
      <c r="IM11" s="53"/>
      <c r="IN11" s="53"/>
      <c r="IO11" s="53"/>
      <c r="IP11" s="53"/>
      <c r="IQ11" s="53"/>
      <c r="IR11" s="53"/>
      <c r="IS11" s="53"/>
      <c r="IT11" s="53"/>
      <c r="IU11" s="53"/>
    </row>
    <row r="12" spans="1:255" s="50" customFormat="1" ht="14.000000" customHeight="1">
      <c r="A12" s="21">
        <v>8.000000</v>
      </c>
      <c r="B12" s="22" t="s">
        <v>113</v>
      </c>
      <c r="C12" s="23" t="s">
        <v>114</v>
      </c>
      <c r="D12" s="21">
        <v>59.000000</v>
      </c>
      <c r="E12" s="39" t="s">
        <v>129</v>
      </c>
      <c r="F12" s="23" t="s">
        <v>130</v>
      </c>
      <c r="G12" s="23" t="s">
        <v>24</v>
      </c>
      <c r="H12" s="26">
        <v>97.500000</v>
      </c>
      <c r="I12" s="26">
        <v>114.000000</v>
      </c>
      <c r="J12" s="26" t="str">
        <f t="shared" si="0"/>
        <v>35.25</v>
      </c>
      <c r="K12" s="26">
        <v>82.600000</v>
      </c>
      <c r="L12" s="25" t="str">
        <f t="shared" si="1"/>
        <v>24.78</v>
      </c>
      <c r="M12" s="26">
        <v>81.200000</v>
      </c>
      <c r="N12" s="25" t="str">
        <f t="shared" si="2"/>
        <v>16.24</v>
      </c>
      <c r="O12" s="27" t="str">
        <f t="shared" si="3"/>
        <v>76.27</v>
      </c>
      <c r="P12" s="51">
        <v>8.000000</v>
      </c>
      <c r="Q12" s="51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  <c r="DW12" s="52"/>
      <c r="DX12" s="52"/>
      <c r="DY12" s="52"/>
      <c r="DZ12" s="52"/>
      <c r="EA12" s="52"/>
      <c r="EB12" s="52"/>
      <c r="EC12" s="52"/>
      <c r="ED12" s="52"/>
      <c r="EE12" s="52"/>
      <c r="EF12" s="52"/>
      <c r="EG12" s="52"/>
      <c r="EH12" s="52"/>
      <c r="EI12" s="52"/>
      <c r="EJ12" s="52"/>
      <c r="EK12" s="52"/>
      <c r="EL12" s="52"/>
      <c r="EM12" s="52"/>
      <c r="EN12" s="52"/>
      <c r="EO12" s="52"/>
      <c r="EP12" s="52"/>
      <c r="EQ12" s="52"/>
      <c r="ER12" s="52"/>
      <c r="ES12" s="52"/>
      <c r="ET12" s="52"/>
      <c r="EU12" s="52"/>
      <c r="EV12" s="52"/>
      <c r="EW12" s="52"/>
      <c r="EX12" s="52"/>
      <c r="EY12" s="52"/>
      <c r="EZ12" s="52"/>
      <c r="FA12" s="52"/>
      <c r="FB12" s="52"/>
      <c r="FC12" s="52"/>
      <c r="FD12" s="52"/>
      <c r="FE12" s="52"/>
      <c r="FF12" s="52"/>
      <c r="FG12" s="52"/>
      <c r="FH12" s="52"/>
      <c r="FI12" s="52"/>
      <c r="FJ12" s="52"/>
      <c r="FK12" s="52"/>
      <c r="FL12" s="52"/>
      <c r="FM12" s="52"/>
      <c r="FN12" s="52"/>
      <c r="FO12" s="52"/>
      <c r="FP12" s="52"/>
      <c r="FQ12" s="52"/>
      <c r="FR12" s="52"/>
      <c r="FS12" s="53"/>
      <c r="FT12" s="53"/>
      <c r="FU12" s="53"/>
      <c r="FV12" s="53"/>
      <c r="FW12" s="53"/>
      <c r="FX12" s="53"/>
      <c r="FY12" s="53"/>
      <c r="FZ12" s="53"/>
      <c r="GA12" s="53"/>
      <c r="GB12" s="53"/>
      <c r="GC12" s="53"/>
      <c r="GD12" s="53"/>
      <c r="GE12" s="53"/>
      <c r="GF12" s="53"/>
      <c r="GG12" s="53"/>
      <c r="GH12" s="53"/>
      <c r="GI12" s="53"/>
      <c r="GJ12" s="53"/>
      <c r="GK12" s="53"/>
      <c r="GL12" s="53"/>
      <c r="GM12" s="53"/>
      <c r="GN12" s="53"/>
      <c r="GO12" s="53"/>
      <c r="GP12" s="53"/>
      <c r="GQ12" s="53"/>
      <c r="GR12" s="53"/>
      <c r="GS12" s="53"/>
      <c r="GT12" s="53"/>
      <c r="GU12" s="53"/>
      <c r="GV12" s="53"/>
      <c r="GW12" s="53"/>
      <c r="GX12" s="53"/>
      <c r="GY12" s="53"/>
      <c r="GZ12" s="53"/>
      <c r="HA12" s="53"/>
      <c r="HB12" s="53"/>
      <c r="HC12" s="53"/>
      <c r="HD12" s="53"/>
      <c r="HE12" s="53"/>
      <c r="HF12" s="53"/>
      <c r="HG12" s="53"/>
      <c r="HH12" s="53"/>
      <c r="HI12" s="53"/>
      <c r="HJ12" s="53"/>
      <c r="HK12" s="53"/>
      <c r="HL12" s="53"/>
      <c r="HM12" s="53"/>
      <c r="HN12" s="53"/>
      <c r="HO12" s="53"/>
      <c r="HP12" s="53"/>
      <c r="HQ12" s="53"/>
      <c r="HR12" s="53"/>
      <c r="HS12" s="53"/>
      <c r="HT12" s="53"/>
      <c r="HU12" s="53"/>
      <c r="HV12" s="53"/>
      <c r="HW12" s="53"/>
      <c r="HX12" s="53"/>
      <c r="HY12" s="53"/>
      <c r="HZ12" s="53"/>
      <c r="IA12" s="53"/>
      <c r="IB12" s="53"/>
      <c r="IC12" s="53"/>
      <c r="ID12" s="53"/>
      <c r="IE12" s="53"/>
      <c r="IF12" s="53"/>
      <c r="IG12" s="53"/>
      <c r="IH12" s="53"/>
      <c r="II12" s="53"/>
      <c r="IJ12" s="53"/>
      <c r="IK12" s="53"/>
      <c r="IL12" s="53"/>
      <c r="IM12" s="53"/>
      <c r="IN12" s="53"/>
      <c r="IO12" s="53"/>
      <c r="IP12" s="53"/>
      <c r="IQ12" s="53"/>
      <c r="IR12" s="53"/>
      <c r="IS12" s="53"/>
      <c r="IT12" s="53"/>
      <c r="IU12" s="53"/>
    </row>
    <row r="13" spans="1:255" s="50" customFormat="1" ht="14.000000" customHeight="1">
      <c r="A13" s="21">
        <v>9.000000</v>
      </c>
      <c r="B13" s="22" t="s">
        <v>113</v>
      </c>
      <c r="C13" s="23" t="s">
        <v>114</v>
      </c>
      <c r="D13" s="21">
        <v>59.000000</v>
      </c>
      <c r="E13" s="39" t="s">
        <v>131</v>
      </c>
      <c r="F13" s="23" t="s">
        <v>132</v>
      </c>
      <c r="G13" s="23" t="s">
        <v>24</v>
      </c>
      <c r="H13" s="26">
        <v>99.000000</v>
      </c>
      <c r="I13" s="26">
        <v>108.000000</v>
      </c>
      <c r="J13" s="26" t="str">
        <f t="shared" si="0"/>
        <v>34.5</v>
      </c>
      <c r="K13" s="26">
        <v>84.600000</v>
      </c>
      <c r="L13" s="25" t="str">
        <f t="shared" si="1"/>
        <v>25.38</v>
      </c>
      <c r="M13" s="26">
        <v>79.600000</v>
      </c>
      <c r="N13" s="25" t="str">
        <f t="shared" si="2"/>
        <v>15.92</v>
      </c>
      <c r="O13" s="27" t="str">
        <f t="shared" si="3"/>
        <v>75.8</v>
      </c>
      <c r="P13" s="51">
        <v>9.000000</v>
      </c>
      <c r="Q13" s="51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/>
      <c r="DJ13" s="52"/>
      <c r="DK13" s="52"/>
      <c r="DL13" s="52"/>
      <c r="DM13" s="52"/>
      <c r="DN13" s="52"/>
      <c r="DO13" s="52"/>
      <c r="DP13" s="52"/>
      <c r="DQ13" s="52"/>
      <c r="DR13" s="52"/>
      <c r="DS13" s="52"/>
      <c r="DT13" s="52"/>
      <c r="DU13" s="52"/>
      <c r="DV13" s="52"/>
      <c r="DW13" s="52"/>
      <c r="DX13" s="52"/>
      <c r="DY13" s="52"/>
      <c r="DZ13" s="52"/>
      <c r="EA13" s="52"/>
      <c r="EB13" s="52"/>
      <c r="EC13" s="52"/>
      <c r="ED13" s="52"/>
      <c r="EE13" s="52"/>
      <c r="EF13" s="52"/>
      <c r="EG13" s="52"/>
      <c r="EH13" s="52"/>
      <c r="EI13" s="52"/>
      <c r="EJ13" s="52"/>
      <c r="EK13" s="52"/>
      <c r="EL13" s="52"/>
      <c r="EM13" s="52"/>
      <c r="EN13" s="52"/>
      <c r="EO13" s="52"/>
      <c r="EP13" s="52"/>
      <c r="EQ13" s="52"/>
      <c r="ER13" s="52"/>
      <c r="ES13" s="52"/>
      <c r="ET13" s="52"/>
      <c r="EU13" s="52"/>
      <c r="EV13" s="52"/>
      <c r="EW13" s="52"/>
      <c r="EX13" s="52"/>
      <c r="EY13" s="52"/>
      <c r="EZ13" s="52"/>
      <c r="FA13" s="52"/>
      <c r="FB13" s="52"/>
      <c r="FC13" s="52"/>
      <c r="FD13" s="52"/>
      <c r="FE13" s="52"/>
      <c r="FF13" s="52"/>
      <c r="FG13" s="52"/>
      <c r="FH13" s="52"/>
      <c r="FI13" s="52"/>
      <c r="FJ13" s="52"/>
      <c r="FK13" s="52"/>
      <c r="FL13" s="52"/>
      <c r="FM13" s="52"/>
      <c r="FN13" s="52"/>
      <c r="FO13" s="52"/>
      <c r="FP13" s="52"/>
      <c r="FQ13" s="52"/>
      <c r="FR13" s="52"/>
      <c r="FS13" s="53"/>
      <c r="FT13" s="53"/>
      <c r="FU13" s="53"/>
      <c r="FV13" s="53"/>
      <c r="FW13" s="53"/>
      <c r="FX13" s="53"/>
      <c r="FY13" s="53"/>
      <c r="FZ13" s="53"/>
      <c r="GA13" s="53"/>
      <c r="GB13" s="53"/>
      <c r="GC13" s="53"/>
      <c r="GD13" s="53"/>
      <c r="GE13" s="53"/>
      <c r="GF13" s="53"/>
      <c r="GG13" s="53"/>
      <c r="GH13" s="53"/>
      <c r="GI13" s="53"/>
      <c r="GJ13" s="53"/>
      <c r="GK13" s="53"/>
      <c r="GL13" s="53"/>
      <c r="GM13" s="53"/>
      <c r="GN13" s="53"/>
      <c r="GO13" s="53"/>
      <c r="GP13" s="53"/>
      <c r="GQ13" s="53"/>
      <c r="GR13" s="53"/>
      <c r="GS13" s="53"/>
      <c r="GT13" s="53"/>
      <c r="GU13" s="53"/>
      <c r="GV13" s="53"/>
      <c r="GW13" s="53"/>
      <c r="GX13" s="53"/>
      <c r="GY13" s="53"/>
      <c r="GZ13" s="53"/>
      <c r="HA13" s="53"/>
      <c r="HB13" s="53"/>
      <c r="HC13" s="53"/>
      <c r="HD13" s="53"/>
      <c r="HE13" s="53"/>
      <c r="HF13" s="53"/>
      <c r="HG13" s="53"/>
      <c r="HH13" s="53"/>
      <c r="HI13" s="53"/>
      <c r="HJ13" s="53"/>
      <c r="HK13" s="53"/>
      <c r="HL13" s="53"/>
      <c r="HM13" s="53"/>
      <c r="HN13" s="53"/>
      <c r="HO13" s="53"/>
      <c r="HP13" s="53"/>
      <c r="HQ13" s="53"/>
      <c r="HR13" s="53"/>
      <c r="HS13" s="53"/>
      <c r="HT13" s="53"/>
      <c r="HU13" s="53"/>
      <c r="HV13" s="53"/>
      <c r="HW13" s="53"/>
      <c r="HX13" s="53"/>
      <c r="HY13" s="53"/>
      <c r="HZ13" s="53"/>
      <c r="IA13" s="53"/>
      <c r="IB13" s="53"/>
      <c r="IC13" s="53"/>
      <c r="ID13" s="53"/>
      <c r="IE13" s="53"/>
      <c r="IF13" s="53"/>
      <c r="IG13" s="53"/>
      <c r="IH13" s="53"/>
      <c r="II13" s="53"/>
      <c r="IJ13" s="53"/>
      <c r="IK13" s="53"/>
      <c r="IL13" s="53"/>
      <c r="IM13" s="53"/>
      <c r="IN13" s="53"/>
      <c r="IO13" s="53"/>
      <c r="IP13" s="53"/>
      <c r="IQ13" s="53"/>
      <c r="IR13" s="53"/>
      <c r="IS13" s="53"/>
      <c r="IT13" s="53"/>
      <c r="IU13" s="53"/>
    </row>
    <row r="14" spans="1:255" s="50" customFormat="1" ht="14.000000" customHeight="1">
      <c r="A14" s="21">
        <v>10.000000</v>
      </c>
      <c r="B14" s="22" t="s">
        <v>113</v>
      </c>
      <c r="C14" s="23" t="s">
        <v>114</v>
      </c>
      <c r="D14" s="21">
        <v>59.000000</v>
      </c>
      <c r="E14" s="39" t="s">
        <v>133</v>
      </c>
      <c r="F14" s="23" t="s">
        <v>134</v>
      </c>
      <c r="G14" s="23" t="s">
        <v>24</v>
      </c>
      <c r="H14" s="26">
        <v>99.000000</v>
      </c>
      <c r="I14" s="26">
        <v>111.000000</v>
      </c>
      <c r="J14" s="26" t="str">
        <f t="shared" si="0"/>
        <v>35</v>
      </c>
      <c r="K14" s="26">
        <v>83.200000</v>
      </c>
      <c r="L14" s="25" t="str">
        <f t="shared" si="1"/>
        <v>24.96</v>
      </c>
      <c r="M14" s="26">
        <v>79.000000</v>
      </c>
      <c r="N14" s="25" t="str">
        <f t="shared" si="2"/>
        <v>15.8</v>
      </c>
      <c r="O14" s="27" t="str">
        <f t="shared" si="3"/>
        <v>75.76</v>
      </c>
      <c r="P14" s="51">
        <v>10.000000</v>
      </c>
      <c r="Q14" s="51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/>
      <c r="DJ14" s="52"/>
      <c r="DK14" s="52"/>
      <c r="DL14" s="52"/>
      <c r="DM14" s="52"/>
      <c r="DN14" s="52"/>
      <c r="DO14" s="52"/>
      <c r="DP14" s="52"/>
      <c r="DQ14" s="52"/>
      <c r="DR14" s="52"/>
      <c r="DS14" s="52"/>
      <c r="DT14" s="52"/>
      <c r="DU14" s="52"/>
      <c r="DV14" s="52"/>
      <c r="DW14" s="52"/>
      <c r="DX14" s="52"/>
      <c r="DY14" s="52"/>
      <c r="DZ14" s="52"/>
      <c r="EA14" s="52"/>
      <c r="EB14" s="52"/>
      <c r="EC14" s="52"/>
      <c r="ED14" s="52"/>
      <c r="EE14" s="52"/>
      <c r="EF14" s="52"/>
      <c r="EG14" s="52"/>
      <c r="EH14" s="52"/>
      <c r="EI14" s="52"/>
      <c r="EJ14" s="52"/>
      <c r="EK14" s="52"/>
      <c r="EL14" s="52"/>
      <c r="EM14" s="52"/>
      <c r="EN14" s="52"/>
      <c r="EO14" s="52"/>
      <c r="EP14" s="52"/>
      <c r="EQ14" s="52"/>
      <c r="ER14" s="52"/>
      <c r="ES14" s="52"/>
      <c r="ET14" s="52"/>
      <c r="EU14" s="52"/>
      <c r="EV14" s="52"/>
      <c r="EW14" s="52"/>
      <c r="EX14" s="52"/>
      <c r="EY14" s="52"/>
      <c r="EZ14" s="52"/>
      <c r="FA14" s="52"/>
      <c r="FB14" s="52"/>
      <c r="FC14" s="52"/>
      <c r="FD14" s="52"/>
      <c r="FE14" s="52"/>
      <c r="FF14" s="52"/>
      <c r="FG14" s="52"/>
      <c r="FH14" s="52"/>
      <c r="FI14" s="52"/>
      <c r="FJ14" s="52"/>
      <c r="FK14" s="52"/>
      <c r="FL14" s="52"/>
      <c r="FM14" s="52"/>
      <c r="FN14" s="52"/>
      <c r="FO14" s="52"/>
      <c r="FP14" s="52"/>
      <c r="FQ14" s="52"/>
      <c r="FR14" s="52"/>
      <c r="FS14" s="53"/>
      <c r="FT14" s="53"/>
      <c r="FU14" s="53"/>
      <c r="FV14" s="53"/>
      <c r="FW14" s="53"/>
      <c r="FX14" s="53"/>
      <c r="FY14" s="53"/>
      <c r="FZ14" s="53"/>
      <c r="GA14" s="53"/>
      <c r="GB14" s="53"/>
      <c r="GC14" s="53"/>
      <c r="GD14" s="53"/>
      <c r="GE14" s="53"/>
      <c r="GF14" s="53"/>
      <c r="GG14" s="53"/>
      <c r="GH14" s="53"/>
      <c r="GI14" s="53"/>
      <c r="GJ14" s="53"/>
      <c r="GK14" s="53"/>
      <c r="GL14" s="53"/>
      <c r="GM14" s="53"/>
      <c r="GN14" s="53"/>
      <c r="GO14" s="53"/>
      <c r="GP14" s="53"/>
      <c r="GQ14" s="53"/>
      <c r="GR14" s="53"/>
      <c r="GS14" s="53"/>
      <c r="GT14" s="53"/>
      <c r="GU14" s="53"/>
      <c r="GV14" s="53"/>
      <c r="GW14" s="53"/>
      <c r="GX14" s="53"/>
      <c r="GY14" s="53"/>
      <c r="GZ14" s="53"/>
      <c r="HA14" s="53"/>
      <c r="HB14" s="53"/>
      <c r="HC14" s="53"/>
      <c r="HD14" s="53"/>
      <c r="HE14" s="53"/>
      <c r="HF14" s="53"/>
      <c r="HG14" s="53"/>
      <c r="HH14" s="53"/>
      <c r="HI14" s="53"/>
      <c r="HJ14" s="53"/>
      <c r="HK14" s="53"/>
      <c r="HL14" s="53"/>
      <c r="HM14" s="53"/>
      <c r="HN14" s="53"/>
      <c r="HO14" s="53"/>
      <c r="HP14" s="53"/>
      <c r="HQ14" s="53"/>
      <c r="HR14" s="53"/>
      <c r="HS14" s="53"/>
      <c r="HT14" s="53"/>
      <c r="HU14" s="53"/>
      <c r="HV14" s="53"/>
      <c r="HW14" s="53"/>
      <c r="HX14" s="53"/>
      <c r="HY14" s="53"/>
      <c r="HZ14" s="53"/>
      <c r="IA14" s="53"/>
      <c r="IB14" s="53"/>
      <c r="IC14" s="53"/>
      <c r="ID14" s="53"/>
      <c r="IE14" s="53"/>
      <c r="IF14" s="53"/>
      <c r="IG14" s="53"/>
      <c r="IH14" s="53"/>
      <c r="II14" s="53"/>
      <c r="IJ14" s="53"/>
      <c r="IK14" s="53"/>
      <c r="IL14" s="53"/>
      <c r="IM14" s="53"/>
      <c r="IN14" s="53"/>
      <c r="IO14" s="53"/>
      <c r="IP14" s="53"/>
      <c r="IQ14" s="53"/>
      <c r="IR14" s="53"/>
      <c r="IS14" s="53"/>
      <c r="IT14" s="53"/>
      <c r="IU14" s="53"/>
    </row>
    <row r="15" spans="1:255" s="50" customFormat="1" ht="14.000000" customHeight="1">
      <c r="A15" s="21">
        <v>11.000000</v>
      </c>
      <c r="B15" s="22" t="s">
        <v>113</v>
      </c>
      <c r="C15" s="23" t="s">
        <v>114</v>
      </c>
      <c r="D15" s="21">
        <v>59.000000</v>
      </c>
      <c r="E15" s="39" t="s">
        <v>135</v>
      </c>
      <c r="F15" s="23" t="s">
        <v>136</v>
      </c>
      <c r="G15" s="23" t="s">
        <v>24</v>
      </c>
      <c r="H15" s="26">
        <v>91.500000</v>
      </c>
      <c r="I15" s="26">
        <v>118.000000</v>
      </c>
      <c r="J15" s="26" t="str">
        <f t="shared" si="0"/>
        <v>34.92</v>
      </c>
      <c r="K15" s="26">
        <v>80.800000</v>
      </c>
      <c r="L15" s="25" t="str">
        <f t="shared" si="1"/>
        <v>24.24</v>
      </c>
      <c r="M15" s="26">
        <v>79.600000</v>
      </c>
      <c r="N15" s="25" t="str">
        <f t="shared" si="2"/>
        <v>15.92</v>
      </c>
      <c r="O15" s="27" t="str">
        <f t="shared" si="3"/>
        <v>75.08</v>
      </c>
      <c r="P15" s="51">
        <v>11.000000</v>
      </c>
      <c r="Q15" s="51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/>
      <c r="CU15" s="52"/>
      <c r="CV15" s="52"/>
      <c r="CW15" s="52"/>
      <c r="CX15" s="52"/>
      <c r="CY15" s="52"/>
      <c r="CZ15" s="52"/>
      <c r="DA15" s="52"/>
      <c r="DB15" s="52"/>
      <c r="DC15" s="52"/>
      <c r="DD15" s="52"/>
      <c r="DE15" s="52"/>
      <c r="DF15" s="52"/>
      <c r="DG15" s="52"/>
      <c r="DH15" s="52"/>
      <c r="DI15" s="52"/>
      <c r="DJ15" s="52"/>
      <c r="DK15" s="52"/>
      <c r="DL15" s="52"/>
      <c r="DM15" s="52"/>
      <c r="DN15" s="52"/>
      <c r="DO15" s="52"/>
      <c r="DP15" s="52"/>
      <c r="DQ15" s="52"/>
      <c r="DR15" s="52"/>
      <c r="DS15" s="52"/>
      <c r="DT15" s="52"/>
      <c r="DU15" s="52"/>
      <c r="DV15" s="52"/>
      <c r="DW15" s="52"/>
      <c r="DX15" s="52"/>
      <c r="DY15" s="52"/>
      <c r="DZ15" s="52"/>
      <c r="EA15" s="52"/>
      <c r="EB15" s="52"/>
      <c r="EC15" s="52"/>
      <c r="ED15" s="52"/>
      <c r="EE15" s="52"/>
      <c r="EF15" s="52"/>
      <c r="EG15" s="52"/>
      <c r="EH15" s="52"/>
      <c r="EI15" s="52"/>
      <c r="EJ15" s="52"/>
      <c r="EK15" s="52"/>
      <c r="EL15" s="52"/>
      <c r="EM15" s="52"/>
      <c r="EN15" s="52"/>
      <c r="EO15" s="52"/>
      <c r="EP15" s="52"/>
      <c r="EQ15" s="52"/>
      <c r="ER15" s="52"/>
      <c r="ES15" s="52"/>
      <c r="ET15" s="52"/>
      <c r="EU15" s="52"/>
      <c r="EV15" s="52"/>
      <c r="EW15" s="52"/>
      <c r="EX15" s="52"/>
      <c r="EY15" s="52"/>
      <c r="EZ15" s="52"/>
      <c r="FA15" s="52"/>
      <c r="FB15" s="52"/>
      <c r="FC15" s="52"/>
      <c r="FD15" s="52"/>
      <c r="FE15" s="52"/>
      <c r="FF15" s="52"/>
      <c r="FG15" s="52"/>
      <c r="FH15" s="52"/>
      <c r="FI15" s="52"/>
      <c r="FJ15" s="52"/>
      <c r="FK15" s="52"/>
      <c r="FL15" s="52"/>
      <c r="FM15" s="52"/>
      <c r="FN15" s="52"/>
      <c r="FO15" s="52"/>
      <c r="FP15" s="52"/>
      <c r="FQ15" s="52"/>
      <c r="FR15" s="52"/>
      <c r="FS15" s="53"/>
      <c r="FT15" s="53"/>
      <c r="FU15" s="53"/>
      <c r="FV15" s="53"/>
      <c r="FW15" s="53"/>
      <c r="FX15" s="53"/>
      <c r="FY15" s="53"/>
      <c r="FZ15" s="53"/>
      <c r="GA15" s="53"/>
      <c r="GB15" s="53"/>
      <c r="GC15" s="53"/>
      <c r="GD15" s="53"/>
      <c r="GE15" s="53"/>
      <c r="GF15" s="53"/>
      <c r="GG15" s="53"/>
      <c r="GH15" s="53"/>
      <c r="GI15" s="53"/>
      <c r="GJ15" s="53"/>
      <c r="GK15" s="53"/>
      <c r="GL15" s="53"/>
      <c r="GM15" s="53"/>
      <c r="GN15" s="53"/>
      <c r="GO15" s="53"/>
      <c r="GP15" s="53"/>
      <c r="GQ15" s="53"/>
      <c r="GR15" s="53"/>
      <c r="GS15" s="53"/>
      <c r="GT15" s="53"/>
      <c r="GU15" s="53"/>
      <c r="GV15" s="53"/>
      <c r="GW15" s="53"/>
      <c r="GX15" s="53"/>
      <c r="GY15" s="53"/>
      <c r="GZ15" s="53"/>
      <c r="HA15" s="53"/>
      <c r="HB15" s="53"/>
      <c r="HC15" s="53"/>
      <c r="HD15" s="53"/>
      <c r="HE15" s="53"/>
      <c r="HF15" s="53"/>
      <c r="HG15" s="53"/>
      <c r="HH15" s="53"/>
      <c r="HI15" s="53"/>
      <c r="HJ15" s="53"/>
      <c r="HK15" s="53"/>
      <c r="HL15" s="53"/>
      <c r="HM15" s="53"/>
      <c r="HN15" s="53"/>
      <c r="HO15" s="53"/>
      <c r="HP15" s="53"/>
      <c r="HQ15" s="53"/>
      <c r="HR15" s="53"/>
      <c r="HS15" s="53"/>
      <c r="HT15" s="53"/>
      <c r="HU15" s="53"/>
      <c r="HV15" s="53"/>
      <c r="HW15" s="53"/>
      <c r="HX15" s="53"/>
      <c r="HY15" s="53"/>
      <c r="HZ15" s="53"/>
      <c r="IA15" s="53"/>
      <c r="IB15" s="53"/>
      <c r="IC15" s="53"/>
      <c r="ID15" s="53"/>
      <c r="IE15" s="53"/>
      <c r="IF15" s="53"/>
      <c r="IG15" s="53"/>
      <c r="IH15" s="53"/>
      <c r="II15" s="53"/>
      <c r="IJ15" s="53"/>
      <c r="IK15" s="53"/>
      <c r="IL15" s="53"/>
      <c r="IM15" s="53"/>
      <c r="IN15" s="53"/>
      <c r="IO15" s="53"/>
      <c r="IP15" s="53"/>
      <c r="IQ15" s="53"/>
      <c r="IR15" s="53"/>
      <c r="IS15" s="53"/>
      <c r="IT15" s="53"/>
      <c r="IU15" s="53"/>
    </row>
    <row r="16" spans="1:255" s="50" customFormat="1" ht="14.000000" customHeight="1">
      <c r="A16" s="21">
        <v>12.000000</v>
      </c>
      <c r="B16" s="22" t="s">
        <v>113</v>
      </c>
      <c r="C16" s="23" t="s">
        <v>114</v>
      </c>
      <c r="D16" s="21">
        <v>59.000000</v>
      </c>
      <c r="E16" s="39" t="s">
        <v>137</v>
      </c>
      <c r="F16" s="23" t="s">
        <v>138</v>
      </c>
      <c r="G16" s="23" t="s">
        <v>24</v>
      </c>
      <c r="H16" s="26">
        <v>94.500000</v>
      </c>
      <c r="I16" s="26">
        <v>112.000000</v>
      </c>
      <c r="J16" s="26" t="str">
        <f t="shared" si="0"/>
        <v>34.42</v>
      </c>
      <c r="K16" s="26">
        <v>80.200000</v>
      </c>
      <c r="L16" s="25" t="str">
        <f t="shared" si="1"/>
        <v>24.06</v>
      </c>
      <c r="M16" s="26">
        <v>81.600000</v>
      </c>
      <c r="N16" s="25" t="str">
        <f t="shared" si="2"/>
        <v>16.32</v>
      </c>
      <c r="O16" s="27" t="str">
        <f t="shared" si="3"/>
        <v>74.8</v>
      </c>
      <c r="P16" s="51">
        <v>12.000000</v>
      </c>
      <c r="Q16" s="51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  <c r="CU16" s="52"/>
      <c r="CV16" s="52"/>
      <c r="CW16" s="52"/>
      <c r="CX16" s="52"/>
      <c r="CY16" s="52"/>
      <c r="CZ16" s="52"/>
      <c r="DA16" s="52"/>
      <c r="DB16" s="52"/>
      <c r="DC16" s="52"/>
      <c r="DD16" s="52"/>
      <c r="DE16" s="52"/>
      <c r="DF16" s="52"/>
      <c r="DG16" s="52"/>
      <c r="DH16" s="52"/>
      <c r="DI16" s="52"/>
      <c r="DJ16" s="52"/>
      <c r="DK16" s="52"/>
      <c r="DL16" s="52"/>
      <c r="DM16" s="52"/>
      <c r="DN16" s="52"/>
      <c r="DO16" s="52"/>
      <c r="DP16" s="52"/>
      <c r="DQ16" s="52"/>
      <c r="DR16" s="52"/>
      <c r="DS16" s="52"/>
      <c r="DT16" s="52"/>
      <c r="DU16" s="52"/>
      <c r="DV16" s="52"/>
      <c r="DW16" s="52"/>
      <c r="DX16" s="52"/>
      <c r="DY16" s="52"/>
      <c r="DZ16" s="52"/>
      <c r="EA16" s="52"/>
      <c r="EB16" s="52"/>
      <c r="EC16" s="52"/>
      <c r="ED16" s="52"/>
      <c r="EE16" s="52"/>
      <c r="EF16" s="52"/>
      <c r="EG16" s="52"/>
      <c r="EH16" s="52"/>
      <c r="EI16" s="52"/>
      <c r="EJ16" s="52"/>
      <c r="EK16" s="52"/>
      <c r="EL16" s="52"/>
      <c r="EM16" s="52"/>
      <c r="EN16" s="52"/>
      <c r="EO16" s="52"/>
      <c r="EP16" s="52"/>
      <c r="EQ16" s="52"/>
      <c r="ER16" s="52"/>
      <c r="ES16" s="52"/>
      <c r="ET16" s="52"/>
      <c r="EU16" s="52"/>
      <c r="EV16" s="52"/>
      <c r="EW16" s="52"/>
      <c r="EX16" s="52"/>
      <c r="EY16" s="52"/>
      <c r="EZ16" s="52"/>
      <c r="FA16" s="52"/>
      <c r="FB16" s="52"/>
      <c r="FC16" s="52"/>
      <c r="FD16" s="52"/>
      <c r="FE16" s="52"/>
      <c r="FF16" s="52"/>
      <c r="FG16" s="52"/>
      <c r="FH16" s="52"/>
      <c r="FI16" s="52"/>
      <c r="FJ16" s="52"/>
      <c r="FK16" s="52"/>
      <c r="FL16" s="52"/>
      <c r="FM16" s="52"/>
      <c r="FN16" s="52"/>
      <c r="FO16" s="52"/>
      <c r="FP16" s="52"/>
      <c r="FQ16" s="52"/>
      <c r="FR16" s="52"/>
      <c r="FS16" s="53"/>
      <c r="FT16" s="53"/>
      <c r="FU16" s="53"/>
      <c r="FV16" s="53"/>
      <c r="FW16" s="53"/>
      <c r="FX16" s="53"/>
      <c r="FY16" s="53"/>
      <c r="FZ16" s="53"/>
      <c r="GA16" s="53"/>
      <c r="GB16" s="53"/>
      <c r="GC16" s="53"/>
      <c r="GD16" s="53"/>
      <c r="GE16" s="53"/>
      <c r="GF16" s="53"/>
      <c r="GG16" s="53"/>
      <c r="GH16" s="53"/>
      <c r="GI16" s="53"/>
      <c r="GJ16" s="53"/>
      <c r="GK16" s="53"/>
      <c r="GL16" s="53"/>
      <c r="GM16" s="53"/>
      <c r="GN16" s="53"/>
      <c r="GO16" s="53"/>
      <c r="GP16" s="53"/>
      <c r="GQ16" s="53"/>
      <c r="GR16" s="53"/>
      <c r="GS16" s="53"/>
      <c r="GT16" s="53"/>
      <c r="GU16" s="53"/>
      <c r="GV16" s="53"/>
      <c r="GW16" s="53"/>
      <c r="GX16" s="53"/>
      <c r="GY16" s="53"/>
      <c r="GZ16" s="53"/>
      <c r="HA16" s="53"/>
      <c r="HB16" s="53"/>
      <c r="HC16" s="53"/>
      <c r="HD16" s="53"/>
      <c r="HE16" s="53"/>
      <c r="HF16" s="53"/>
      <c r="HG16" s="53"/>
      <c r="HH16" s="53"/>
      <c r="HI16" s="53"/>
      <c r="HJ16" s="53"/>
      <c r="HK16" s="53"/>
      <c r="HL16" s="53"/>
      <c r="HM16" s="53"/>
      <c r="HN16" s="53"/>
      <c r="HO16" s="53"/>
      <c r="HP16" s="53"/>
      <c r="HQ16" s="53"/>
      <c r="HR16" s="53"/>
      <c r="HS16" s="53"/>
      <c r="HT16" s="53"/>
      <c r="HU16" s="53"/>
      <c r="HV16" s="53"/>
      <c r="HW16" s="53"/>
      <c r="HX16" s="53"/>
      <c r="HY16" s="53"/>
      <c r="HZ16" s="53"/>
      <c r="IA16" s="53"/>
      <c r="IB16" s="53"/>
      <c r="IC16" s="53"/>
      <c r="ID16" s="53"/>
      <c r="IE16" s="53"/>
      <c r="IF16" s="53"/>
      <c r="IG16" s="53"/>
      <c r="IH16" s="53"/>
      <c r="II16" s="53"/>
      <c r="IJ16" s="53"/>
      <c r="IK16" s="53"/>
      <c r="IL16" s="53"/>
      <c r="IM16" s="53"/>
      <c r="IN16" s="53"/>
      <c r="IO16" s="53"/>
      <c r="IP16" s="53"/>
      <c r="IQ16" s="53"/>
      <c r="IR16" s="53"/>
      <c r="IS16" s="53"/>
      <c r="IT16" s="53"/>
      <c r="IU16" s="53"/>
    </row>
    <row r="17" spans="1:255" s="50" customFormat="1" ht="14.000000" customHeight="1">
      <c r="A17" s="21">
        <v>13.000000</v>
      </c>
      <c r="B17" s="22" t="s">
        <v>113</v>
      </c>
      <c r="C17" s="23" t="s">
        <v>114</v>
      </c>
      <c r="D17" s="21">
        <v>59.000000</v>
      </c>
      <c r="E17" s="39" t="s">
        <v>139</v>
      </c>
      <c r="F17" s="23" t="s">
        <v>140</v>
      </c>
      <c r="G17" s="23" t="s">
        <v>24</v>
      </c>
      <c r="H17" s="26">
        <v>93.000000</v>
      </c>
      <c r="I17" s="26">
        <v>115.500000</v>
      </c>
      <c r="J17" s="26" t="str">
        <f t="shared" si="0"/>
        <v>34.75</v>
      </c>
      <c r="K17" s="26">
        <v>81.600000</v>
      </c>
      <c r="L17" s="25" t="str">
        <f t="shared" si="1"/>
        <v>24.48</v>
      </c>
      <c r="M17" s="26">
        <v>77.600000</v>
      </c>
      <c r="N17" s="25" t="str">
        <f t="shared" si="2"/>
        <v>15.52</v>
      </c>
      <c r="O17" s="27" t="str">
        <f t="shared" si="3"/>
        <v>74.75</v>
      </c>
      <c r="P17" s="51">
        <v>13.000000</v>
      </c>
      <c r="Q17" s="51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2"/>
      <c r="CV17" s="52"/>
      <c r="CW17" s="52"/>
      <c r="CX17" s="52"/>
      <c r="CY17" s="52"/>
      <c r="CZ17" s="52"/>
      <c r="DA17" s="52"/>
      <c r="DB17" s="52"/>
      <c r="DC17" s="52"/>
      <c r="DD17" s="52"/>
      <c r="DE17" s="52"/>
      <c r="DF17" s="52"/>
      <c r="DG17" s="52"/>
      <c r="DH17" s="52"/>
      <c r="DI17" s="52"/>
      <c r="DJ17" s="52"/>
      <c r="DK17" s="52"/>
      <c r="DL17" s="52"/>
      <c r="DM17" s="52"/>
      <c r="DN17" s="52"/>
      <c r="DO17" s="52"/>
      <c r="DP17" s="52"/>
      <c r="DQ17" s="52"/>
      <c r="DR17" s="52"/>
      <c r="DS17" s="52"/>
      <c r="DT17" s="52"/>
      <c r="DU17" s="52"/>
      <c r="DV17" s="52"/>
      <c r="DW17" s="52"/>
      <c r="DX17" s="52"/>
      <c r="DY17" s="52"/>
      <c r="DZ17" s="52"/>
      <c r="EA17" s="52"/>
      <c r="EB17" s="52"/>
      <c r="EC17" s="52"/>
      <c r="ED17" s="52"/>
      <c r="EE17" s="52"/>
      <c r="EF17" s="52"/>
      <c r="EG17" s="52"/>
      <c r="EH17" s="52"/>
      <c r="EI17" s="52"/>
      <c r="EJ17" s="52"/>
      <c r="EK17" s="52"/>
      <c r="EL17" s="52"/>
      <c r="EM17" s="52"/>
      <c r="EN17" s="52"/>
      <c r="EO17" s="52"/>
      <c r="EP17" s="52"/>
      <c r="EQ17" s="52"/>
      <c r="ER17" s="52"/>
      <c r="ES17" s="52"/>
      <c r="ET17" s="52"/>
      <c r="EU17" s="52"/>
      <c r="EV17" s="52"/>
      <c r="EW17" s="52"/>
      <c r="EX17" s="52"/>
      <c r="EY17" s="52"/>
      <c r="EZ17" s="52"/>
      <c r="FA17" s="52"/>
      <c r="FB17" s="52"/>
      <c r="FC17" s="52"/>
      <c r="FD17" s="52"/>
      <c r="FE17" s="52"/>
      <c r="FF17" s="52"/>
      <c r="FG17" s="52"/>
      <c r="FH17" s="52"/>
      <c r="FI17" s="52"/>
      <c r="FJ17" s="52"/>
      <c r="FK17" s="52"/>
      <c r="FL17" s="52"/>
      <c r="FM17" s="52"/>
      <c r="FN17" s="52"/>
      <c r="FO17" s="52"/>
      <c r="FP17" s="52"/>
      <c r="FQ17" s="52"/>
      <c r="FR17" s="52"/>
      <c r="FS17" s="53"/>
      <c r="FT17" s="53"/>
      <c r="FU17" s="53"/>
      <c r="FV17" s="53"/>
      <c r="FW17" s="53"/>
      <c r="FX17" s="53"/>
      <c r="FY17" s="53"/>
      <c r="FZ17" s="53"/>
      <c r="GA17" s="53"/>
      <c r="GB17" s="53"/>
      <c r="GC17" s="53"/>
      <c r="GD17" s="53"/>
      <c r="GE17" s="53"/>
      <c r="GF17" s="53"/>
      <c r="GG17" s="53"/>
      <c r="GH17" s="53"/>
      <c r="GI17" s="53"/>
      <c r="GJ17" s="53"/>
      <c r="GK17" s="53"/>
      <c r="GL17" s="53"/>
      <c r="GM17" s="53"/>
      <c r="GN17" s="53"/>
      <c r="GO17" s="53"/>
      <c r="GP17" s="53"/>
      <c r="GQ17" s="53"/>
      <c r="GR17" s="53"/>
      <c r="GS17" s="53"/>
      <c r="GT17" s="53"/>
      <c r="GU17" s="53"/>
      <c r="GV17" s="53"/>
      <c r="GW17" s="53"/>
      <c r="GX17" s="53"/>
      <c r="GY17" s="53"/>
      <c r="GZ17" s="53"/>
      <c r="HA17" s="53"/>
      <c r="HB17" s="53"/>
      <c r="HC17" s="53"/>
      <c r="HD17" s="53"/>
      <c r="HE17" s="53"/>
      <c r="HF17" s="53"/>
      <c r="HG17" s="53"/>
      <c r="HH17" s="53"/>
      <c r="HI17" s="53"/>
      <c r="HJ17" s="53"/>
      <c r="HK17" s="53"/>
      <c r="HL17" s="53"/>
      <c r="HM17" s="53"/>
      <c r="HN17" s="53"/>
      <c r="HO17" s="53"/>
      <c r="HP17" s="53"/>
      <c r="HQ17" s="53"/>
      <c r="HR17" s="53"/>
      <c r="HS17" s="53"/>
      <c r="HT17" s="53"/>
      <c r="HU17" s="53"/>
      <c r="HV17" s="53"/>
      <c r="HW17" s="53"/>
      <c r="HX17" s="53"/>
      <c r="HY17" s="53"/>
      <c r="HZ17" s="53"/>
      <c r="IA17" s="53"/>
      <c r="IB17" s="53"/>
      <c r="IC17" s="53"/>
      <c r="ID17" s="53"/>
      <c r="IE17" s="53"/>
      <c r="IF17" s="53"/>
      <c r="IG17" s="53"/>
      <c r="IH17" s="53"/>
      <c r="II17" s="53"/>
      <c r="IJ17" s="53"/>
      <c r="IK17" s="53"/>
      <c r="IL17" s="53"/>
      <c r="IM17" s="53"/>
      <c r="IN17" s="53"/>
      <c r="IO17" s="53"/>
      <c r="IP17" s="53"/>
      <c r="IQ17" s="53"/>
      <c r="IR17" s="53"/>
      <c r="IS17" s="53"/>
      <c r="IT17" s="53"/>
      <c r="IU17" s="53"/>
    </row>
    <row r="18" spans="1:255" s="50" customFormat="1" ht="14.000000" customHeight="1">
      <c r="A18" s="21">
        <v>14.000000</v>
      </c>
      <c r="B18" s="22" t="s">
        <v>113</v>
      </c>
      <c r="C18" s="23" t="s">
        <v>114</v>
      </c>
      <c r="D18" s="21">
        <v>59.000000</v>
      </c>
      <c r="E18" s="39" t="s">
        <v>141</v>
      </c>
      <c r="F18" s="23" t="s">
        <v>142</v>
      </c>
      <c r="G18" s="23" t="s">
        <v>24</v>
      </c>
      <c r="H18" s="26">
        <v>105.000000</v>
      </c>
      <c r="I18" s="26">
        <v>108.500000</v>
      </c>
      <c r="J18" s="26" t="str">
        <f t="shared" si="0"/>
        <v>35.58</v>
      </c>
      <c r="K18" s="26">
        <v>78.000000</v>
      </c>
      <c r="L18" s="25" t="str">
        <f t="shared" si="1"/>
        <v>23.4</v>
      </c>
      <c r="M18" s="26">
        <v>76.000000</v>
      </c>
      <c r="N18" s="25" t="str">
        <f t="shared" si="2"/>
        <v>15.2</v>
      </c>
      <c r="O18" s="27" t="str">
        <f t="shared" si="3"/>
        <v>74.18</v>
      </c>
      <c r="P18" s="51">
        <v>14.000000</v>
      </c>
      <c r="Q18" s="51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/>
      <c r="CU18" s="52"/>
      <c r="CV18" s="52"/>
      <c r="CW18" s="52"/>
      <c r="CX18" s="52"/>
      <c r="CY18" s="52"/>
      <c r="CZ18" s="52"/>
      <c r="DA18" s="52"/>
      <c r="DB18" s="52"/>
      <c r="DC18" s="52"/>
      <c r="DD18" s="52"/>
      <c r="DE18" s="52"/>
      <c r="DF18" s="52"/>
      <c r="DG18" s="52"/>
      <c r="DH18" s="52"/>
      <c r="DI18" s="52"/>
      <c r="DJ18" s="52"/>
      <c r="DK18" s="52"/>
      <c r="DL18" s="52"/>
      <c r="DM18" s="52"/>
      <c r="DN18" s="52"/>
      <c r="DO18" s="52"/>
      <c r="DP18" s="52"/>
      <c r="DQ18" s="52"/>
      <c r="DR18" s="52"/>
      <c r="DS18" s="52"/>
      <c r="DT18" s="52"/>
      <c r="DU18" s="52"/>
      <c r="DV18" s="52"/>
      <c r="DW18" s="52"/>
      <c r="DX18" s="52"/>
      <c r="DY18" s="52"/>
      <c r="DZ18" s="52"/>
      <c r="EA18" s="52"/>
      <c r="EB18" s="52"/>
      <c r="EC18" s="52"/>
      <c r="ED18" s="52"/>
      <c r="EE18" s="52"/>
      <c r="EF18" s="52"/>
      <c r="EG18" s="52"/>
      <c r="EH18" s="52"/>
      <c r="EI18" s="52"/>
      <c r="EJ18" s="52"/>
      <c r="EK18" s="52"/>
      <c r="EL18" s="52"/>
      <c r="EM18" s="52"/>
      <c r="EN18" s="52"/>
      <c r="EO18" s="52"/>
      <c r="EP18" s="52"/>
      <c r="EQ18" s="52"/>
      <c r="ER18" s="52"/>
      <c r="ES18" s="52"/>
      <c r="ET18" s="52"/>
      <c r="EU18" s="52"/>
      <c r="EV18" s="52"/>
      <c r="EW18" s="52"/>
      <c r="EX18" s="52"/>
      <c r="EY18" s="52"/>
      <c r="EZ18" s="52"/>
      <c r="FA18" s="52"/>
      <c r="FB18" s="52"/>
      <c r="FC18" s="52"/>
      <c r="FD18" s="52"/>
      <c r="FE18" s="52"/>
      <c r="FF18" s="52"/>
      <c r="FG18" s="52"/>
      <c r="FH18" s="52"/>
      <c r="FI18" s="52"/>
      <c r="FJ18" s="52"/>
      <c r="FK18" s="52"/>
      <c r="FL18" s="52"/>
      <c r="FM18" s="52"/>
      <c r="FN18" s="52"/>
      <c r="FO18" s="52"/>
      <c r="FP18" s="52"/>
      <c r="FQ18" s="52"/>
      <c r="FR18" s="52"/>
      <c r="FS18" s="53"/>
      <c r="FT18" s="53"/>
      <c r="FU18" s="53"/>
      <c r="FV18" s="53"/>
      <c r="FW18" s="53"/>
      <c r="FX18" s="53"/>
      <c r="FY18" s="53"/>
      <c r="FZ18" s="53"/>
      <c r="GA18" s="53"/>
      <c r="GB18" s="53"/>
      <c r="GC18" s="53"/>
      <c r="GD18" s="53"/>
      <c r="GE18" s="53"/>
      <c r="GF18" s="53"/>
      <c r="GG18" s="53"/>
      <c r="GH18" s="53"/>
      <c r="GI18" s="53"/>
      <c r="GJ18" s="53"/>
      <c r="GK18" s="53"/>
      <c r="GL18" s="53"/>
      <c r="GM18" s="53"/>
      <c r="GN18" s="53"/>
      <c r="GO18" s="53"/>
      <c r="GP18" s="53"/>
      <c r="GQ18" s="53"/>
      <c r="GR18" s="53"/>
      <c r="GS18" s="53"/>
      <c r="GT18" s="53"/>
      <c r="GU18" s="53"/>
      <c r="GV18" s="53"/>
      <c r="GW18" s="53"/>
      <c r="GX18" s="53"/>
      <c r="GY18" s="53"/>
      <c r="GZ18" s="53"/>
      <c r="HA18" s="53"/>
      <c r="HB18" s="53"/>
      <c r="HC18" s="53"/>
      <c r="HD18" s="53"/>
      <c r="HE18" s="53"/>
      <c r="HF18" s="53"/>
      <c r="HG18" s="53"/>
      <c r="HH18" s="53"/>
      <c r="HI18" s="53"/>
      <c r="HJ18" s="53"/>
      <c r="HK18" s="53"/>
      <c r="HL18" s="53"/>
      <c r="HM18" s="53"/>
      <c r="HN18" s="53"/>
      <c r="HO18" s="53"/>
      <c r="HP18" s="53"/>
      <c r="HQ18" s="53"/>
      <c r="HR18" s="53"/>
      <c r="HS18" s="53"/>
      <c r="HT18" s="53"/>
      <c r="HU18" s="53"/>
      <c r="HV18" s="53"/>
      <c r="HW18" s="53"/>
      <c r="HX18" s="53"/>
      <c r="HY18" s="53"/>
      <c r="HZ18" s="53"/>
      <c r="IA18" s="53"/>
      <c r="IB18" s="53"/>
      <c r="IC18" s="53"/>
      <c r="ID18" s="53"/>
      <c r="IE18" s="53"/>
      <c r="IF18" s="53"/>
      <c r="IG18" s="53"/>
      <c r="IH18" s="53"/>
      <c r="II18" s="53"/>
      <c r="IJ18" s="53"/>
      <c r="IK18" s="53"/>
      <c r="IL18" s="53"/>
      <c r="IM18" s="53"/>
      <c r="IN18" s="53"/>
      <c r="IO18" s="53"/>
      <c r="IP18" s="53"/>
      <c r="IQ18" s="53"/>
      <c r="IR18" s="53"/>
      <c r="IS18" s="53"/>
      <c r="IT18" s="53"/>
      <c r="IU18" s="53"/>
    </row>
    <row r="19" spans="1:255" s="50" customFormat="1" ht="14.000000" customHeight="1">
      <c r="A19" s="21">
        <v>15.000000</v>
      </c>
      <c r="B19" s="22" t="s">
        <v>113</v>
      </c>
      <c r="C19" s="23" t="s">
        <v>114</v>
      </c>
      <c r="D19" s="21">
        <v>59.000000</v>
      </c>
      <c r="E19" s="39" t="s">
        <v>143</v>
      </c>
      <c r="F19" s="23" t="s">
        <v>144</v>
      </c>
      <c r="G19" s="23" t="s">
        <v>24</v>
      </c>
      <c r="H19" s="26">
        <v>100.500000</v>
      </c>
      <c r="I19" s="26">
        <v>110.500000</v>
      </c>
      <c r="J19" s="26" t="str">
        <f t="shared" si="0"/>
        <v>35.17</v>
      </c>
      <c r="K19" s="26">
        <v>78.000000</v>
      </c>
      <c r="L19" s="25" t="str">
        <f t="shared" si="1"/>
        <v>23.4</v>
      </c>
      <c r="M19" s="26">
        <v>78.000000</v>
      </c>
      <c r="N19" s="25" t="str">
        <f t="shared" si="2"/>
        <v>15.6</v>
      </c>
      <c r="O19" s="27" t="str">
        <f t="shared" si="3"/>
        <v>74.17</v>
      </c>
      <c r="P19" s="51">
        <v>15.000000</v>
      </c>
      <c r="Q19" s="51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  <c r="CK19" s="52"/>
      <c r="CL19" s="52"/>
      <c r="CM19" s="52"/>
      <c r="CN19" s="52"/>
      <c r="CO19" s="52"/>
      <c r="CP19" s="52"/>
      <c r="CQ19" s="52"/>
      <c r="CR19" s="52"/>
      <c r="CS19" s="52"/>
      <c r="CT19" s="52"/>
      <c r="CU19" s="52"/>
      <c r="CV19" s="52"/>
      <c r="CW19" s="52"/>
      <c r="CX19" s="52"/>
      <c r="CY19" s="52"/>
      <c r="CZ19" s="52"/>
      <c r="DA19" s="52"/>
      <c r="DB19" s="52"/>
      <c r="DC19" s="52"/>
      <c r="DD19" s="52"/>
      <c r="DE19" s="52"/>
      <c r="DF19" s="52"/>
      <c r="DG19" s="52"/>
      <c r="DH19" s="52"/>
      <c r="DI19" s="52"/>
      <c r="DJ19" s="52"/>
      <c r="DK19" s="52"/>
      <c r="DL19" s="52"/>
      <c r="DM19" s="52"/>
      <c r="DN19" s="52"/>
      <c r="DO19" s="52"/>
      <c r="DP19" s="52"/>
      <c r="DQ19" s="52"/>
      <c r="DR19" s="52"/>
      <c r="DS19" s="52"/>
      <c r="DT19" s="52"/>
      <c r="DU19" s="52"/>
      <c r="DV19" s="52"/>
      <c r="DW19" s="52"/>
      <c r="DX19" s="52"/>
      <c r="DY19" s="52"/>
      <c r="DZ19" s="52"/>
      <c r="EA19" s="52"/>
      <c r="EB19" s="52"/>
      <c r="EC19" s="52"/>
      <c r="ED19" s="52"/>
      <c r="EE19" s="52"/>
      <c r="EF19" s="52"/>
      <c r="EG19" s="52"/>
      <c r="EH19" s="52"/>
      <c r="EI19" s="52"/>
      <c r="EJ19" s="52"/>
      <c r="EK19" s="52"/>
      <c r="EL19" s="52"/>
      <c r="EM19" s="52"/>
      <c r="EN19" s="52"/>
      <c r="EO19" s="52"/>
      <c r="EP19" s="52"/>
      <c r="EQ19" s="52"/>
      <c r="ER19" s="52"/>
      <c r="ES19" s="52"/>
      <c r="ET19" s="52"/>
      <c r="EU19" s="52"/>
      <c r="EV19" s="52"/>
      <c r="EW19" s="52"/>
      <c r="EX19" s="52"/>
      <c r="EY19" s="52"/>
      <c r="EZ19" s="52"/>
      <c r="FA19" s="52"/>
      <c r="FB19" s="52"/>
      <c r="FC19" s="52"/>
      <c r="FD19" s="52"/>
      <c r="FE19" s="52"/>
      <c r="FF19" s="52"/>
      <c r="FG19" s="52"/>
      <c r="FH19" s="52"/>
      <c r="FI19" s="52"/>
      <c r="FJ19" s="52"/>
      <c r="FK19" s="52"/>
      <c r="FL19" s="52"/>
      <c r="FM19" s="52"/>
      <c r="FN19" s="52"/>
      <c r="FO19" s="52"/>
      <c r="FP19" s="52"/>
      <c r="FQ19" s="52"/>
      <c r="FR19" s="52"/>
      <c r="FS19" s="53"/>
      <c r="FT19" s="53"/>
      <c r="FU19" s="53"/>
      <c r="FV19" s="53"/>
      <c r="FW19" s="53"/>
      <c r="FX19" s="53"/>
      <c r="FY19" s="53"/>
      <c r="FZ19" s="53"/>
      <c r="GA19" s="53"/>
      <c r="GB19" s="53"/>
      <c r="GC19" s="53"/>
      <c r="GD19" s="53"/>
      <c r="GE19" s="53"/>
      <c r="GF19" s="53"/>
      <c r="GG19" s="53"/>
      <c r="GH19" s="53"/>
      <c r="GI19" s="53"/>
      <c r="GJ19" s="53"/>
      <c r="GK19" s="53"/>
      <c r="GL19" s="53"/>
      <c r="GM19" s="53"/>
      <c r="GN19" s="53"/>
      <c r="GO19" s="53"/>
      <c r="GP19" s="53"/>
      <c r="GQ19" s="53"/>
      <c r="GR19" s="53"/>
      <c r="GS19" s="53"/>
      <c r="GT19" s="53"/>
      <c r="GU19" s="53"/>
      <c r="GV19" s="53"/>
      <c r="GW19" s="53"/>
      <c r="GX19" s="53"/>
      <c r="GY19" s="53"/>
      <c r="GZ19" s="53"/>
      <c r="HA19" s="53"/>
      <c r="HB19" s="53"/>
      <c r="HC19" s="53"/>
      <c r="HD19" s="53"/>
      <c r="HE19" s="53"/>
      <c r="HF19" s="53"/>
      <c r="HG19" s="53"/>
      <c r="HH19" s="53"/>
      <c r="HI19" s="53"/>
      <c r="HJ19" s="53"/>
      <c r="HK19" s="53"/>
      <c r="HL19" s="53"/>
      <c r="HM19" s="53"/>
      <c r="HN19" s="53"/>
      <c r="HO19" s="53"/>
      <c r="HP19" s="53"/>
      <c r="HQ19" s="53"/>
      <c r="HR19" s="53"/>
      <c r="HS19" s="53"/>
      <c r="HT19" s="53"/>
      <c r="HU19" s="53"/>
      <c r="HV19" s="53"/>
      <c r="HW19" s="53"/>
      <c r="HX19" s="53"/>
      <c r="HY19" s="53"/>
      <c r="HZ19" s="53"/>
      <c r="IA19" s="53"/>
      <c r="IB19" s="53"/>
      <c r="IC19" s="53"/>
      <c r="ID19" s="53"/>
      <c r="IE19" s="53"/>
      <c r="IF19" s="53"/>
      <c r="IG19" s="53"/>
      <c r="IH19" s="53"/>
      <c r="II19" s="53"/>
      <c r="IJ19" s="53"/>
      <c r="IK19" s="53"/>
      <c r="IL19" s="53"/>
      <c r="IM19" s="53"/>
      <c r="IN19" s="53"/>
      <c r="IO19" s="53"/>
      <c r="IP19" s="53"/>
      <c r="IQ19" s="53"/>
      <c r="IR19" s="53"/>
      <c r="IS19" s="53"/>
      <c r="IT19" s="53"/>
      <c r="IU19" s="53"/>
    </row>
    <row r="20" spans="1:255" s="50" customFormat="1" ht="14.000000" customHeight="1">
      <c r="A20" s="21">
        <v>16.000000</v>
      </c>
      <c r="B20" s="22" t="s">
        <v>113</v>
      </c>
      <c r="C20" s="23" t="s">
        <v>114</v>
      </c>
      <c r="D20" s="23">
        <v>59.000000</v>
      </c>
      <c r="E20" s="39" t="s">
        <v>145</v>
      </c>
      <c r="F20" s="23" t="s">
        <v>146</v>
      </c>
      <c r="G20" s="23" t="s">
        <v>24</v>
      </c>
      <c r="H20" s="26">
        <v>94.500000</v>
      </c>
      <c r="I20" s="26">
        <v>111.500000</v>
      </c>
      <c r="J20" s="26" t="str">
        <f t="shared" si="0"/>
        <v>34.33</v>
      </c>
      <c r="K20" s="26">
        <v>75.600000</v>
      </c>
      <c r="L20" s="25" t="str">
        <f t="shared" si="1"/>
        <v>22.68</v>
      </c>
      <c r="M20" s="26">
        <v>78.600000</v>
      </c>
      <c r="N20" s="25" t="str">
        <f t="shared" si="2"/>
        <v>15.72</v>
      </c>
      <c r="O20" s="27" t="str">
        <f t="shared" si="3"/>
        <v>72.73</v>
      </c>
      <c r="P20" s="51">
        <v>16.000000</v>
      </c>
      <c r="Q20" s="51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  <c r="CU20" s="52"/>
      <c r="CV20" s="52"/>
      <c r="CW20" s="52"/>
      <c r="CX20" s="52"/>
      <c r="CY20" s="52"/>
      <c r="CZ20" s="52"/>
      <c r="DA20" s="52"/>
      <c r="DB20" s="52"/>
      <c r="DC20" s="52"/>
      <c r="DD20" s="52"/>
      <c r="DE20" s="52"/>
      <c r="DF20" s="52"/>
      <c r="DG20" s="52"/>
      <c r="DH20" s="52"/>
      <c r="DI20" s="52"/>
      <c r="DJ20" s="52"/>
      <c r="DK20" s="52"/>
      <c r="DL20" s="52"/>
      <c r="DM20" s="52"/>
      <c r="DN20" s="52"/>
      <c r="DO20" s="52"/>
      <c r="DP20" s="52"/>
      <c r="DQ20" s="52"/>
      <c r="DR20" s="52"/>
      <c r="DS20" s="52"/>
      <c r="DT20" s="52"/>
      <c r="DU20" s="52"/>
      <c r="DV20" s="52"/>
      <c r="DW20" s="52"/>
      <c r="DX20" s="52"/>
      <c r="DY20" s="52"/>
      <c r="DZ20" s="52"/>
      <c r="EA20" s="52"/>
      <c r="EB20" s="52"/>
      <c r="EC20" s="52"/>
      <c r="ED20" s="52"/>
      <c r="EE20" s="52"/>
      <c r="EF20" s="52"/>
      <c r="EG20" s="52"/>
      <c r="EH20" s="52"/>
      <c r="EI20" s="52"/>
      <c r="EJ20" s="52"/>
      <c r="EK20" s="52"/>
      <c r="EL20" s="52"/>
      <c r="EM20" s="52"/>
      <c r="EN20" s="52"/>
      <c r="EO20" s="52"/>
      <c r="EP20" s="52"/>
      <c r="EQ20" s="52"/>
      <c r="ER20" s="52"/>
      <c r="ES20" s="52"/>
      <c r="ET20" s="52"/>
      <c r="EU20" s="52"/>
      <c r="EV20" s="52"/>
      <c r="EW20" s="52"/>
      <c r="EX20" s="52"/>
      <c r="EY20" s="52"/>
      <c r="EZ20" s="52"/>
      <c r="FA20" s="52"/>
      <c r="FB20" s="52"/>
      <c r="FC20" s="52"/>
      <c r="FD20" s="52"/>
      <c r="FE20" s="52"/>
      <c r="FF20" s="52"/>
      <c r="FG20" s="52"/>
      <c r="FH20" s="52"/>
      <c r="FI20" s="52"/>
      <c r="FJ20" s="52"/>
      <c r="FK20" s="52"/>
      <c r="FL20" s="52"/>
      <c r="FM20" s="52"/>
      <c r="FN20" s="52"/>
      <c r="FO20" s="52"/>
      <c r="FP20" s="52"/>
      <c r="FQ20" s="52"/>
      <c r="FR20" s="52"/>
      <c r="FS20" s="53"/>
      <c r="FT20" s="53"/>
      <c r="FU20" s="53"/>
      <c r="FV20" s="53"/>
      <c r="FW20" s="53"/>
      <c r="FX20" s="53"/>
      <c r="FY20" s="53"/>
      <c r="FZ20" s="53"/>
      <c r="GA20" s="53"/>
      <c r="GB20" s="53"/>
      <c r="GC20" s="53"/>
      <c r="GD20" s="53"/>
      <c r="GE20" s="53"/>
      <c r="GF20" s="53"/>
      <c r="GG20" s="53"/>
      <c r="GH20" s="53"/>
      <c r="GI20" s="53"/>
      <c r="GJ20" s="53"/>
      <c r="GK20" s="53"/>
      <c r="GL20" s="53"/>
      <c r="GM20" s="53"/>
      <c r="GN20" s="53"/>
      <c r="GO20" s="53"/>
      <c r="GP20" s="53"/>
      <c r="GQ20" s="53"/>
      <c r="GR20" s="53"/>
      <c r="GS20" s="53"/>
      <c r="GT20" s="53"/>
      <c r="GU20" s="53"/>
      <c r="GV20" s="53"/>
      <c r="GW20" s="53"/>
      <c r="GX20" s="53"/>
      <c r="GY20" s="53"/>
      <c r="GZ20" s="53"/>
      <c r="HA20" s="53"/>
      <c r="HB20" s="53"/>
      <c r="HC20" s="53"/>
      <c r="HD20" s="53"/>
      <c r="HE20" s="53"/>
      <c r="HF20" s="53"/>
      <c r="HG20" s="53"/>
      <c r="HH20" s="53"/>
      <c r="HI20" s="53"/>
      <c r="HJ20" s="53"/>
      <c r="HK20" s="53"/>
      <c r="HL20" s="53"/>
      <c r="HM20" s="53"/>
      <c r="HN20" s="53"/>
      <c r="HO20" s="53"/>
      <c r="HP20" s="53"/>
      <c r="HQ20" s="53"/>
      <c r="HR20" s="53"/>
      <c r="HS20" s="53"/>
      <c r="HT20" s="53"/>
      <c r="HU20" s="53"/>
      <c r="HV20" s="53"/>
      <c r="HW20" s="53"/>
      <c r="HX20" s="53"/>
      <c r="HY20" s="53"/>
      <c r="HZ20" s="53"/>
      <c r="IA20" s="53"/>
      <c r="IB20" s="53"/>
      <c r="IC20" s="53"/>
      <c r="ID20" s="53"/>
      <c r="IE20" s="53"/>
      <c r="IF20" s="53"/>
      <c r="IG20" s="53"/>
      <c r="IH20" s="53"/>
      <c r="II20" s="53"/>
      <c r="IJ20" s="53"/>
      <c r="IK20" s="53"/>
      <c r="IL20" s="53"/>
      <c r="IM20" s="53"/>
      <c r="IN20" s="53"/>
      <c r="IO20" s="53"/>
      <c r="IP20" s="53"/>
      <c r="IQ20" s="53"/>
      <c r="IR20" s="53"/>
      <c r="IS20" s="53"/>
      <c r="IT20" s="53"/>
      <c r="IU20" s="53"/>
    </row>
    <row r="21" spans="1:255" s="50" customFormat="1" ht="14.000000" customHeight="1">
      <c r="A21" s="21">
        <v>17.000000</v>
      </c>
      <c r="B21" s="22" t="s">
        <v>113</v>
      </c>
      <c r="C21" s="23" t="s">
        <v>114</v>
      </c>
      <c r="D21" s="21">
        <v>59.000000</v>
      </c>
      <c r="E21" s="39" t="s">
        <v>147</v>
      </c>
      <c r="F21" s="23" t="s">
        <v>148</v>
      </c>
      <c r="G21" s="23" t="s">
        <v>24</v>
      </c>
      <c r="H21" s="26">
        <v>102.000000</v>
      </c>
      <c r="I21" s="26">
        <v>105.000000</v>
      </c>
      <c r="J21" s="26" t="str">
        <f t="shared" si="0"/>
        <v>34.5</v>
      </c>
      <c r="K21" s="26">
        <v>73.000000</v>
      </c>
      <c r="L21" s="25" t="str">
        <f t="shared" si="1"/>
        <v>21.9</v>
      </c>
      <c r="M21" s="26">
        <v>78.400000</v>
      </c>
      <c r="N21" s="25" t="str">
        <f t="shared" si="2"/>
        <v>15.68</v>
      </c>
      <c r="O21" s="27" t="str">
        <f t="shared" si="3"/>
        <v>72.08</v>
      </c>
      <c r="P21" s="51">
        <v>17.000000</v>
      </c>
      <c r="Q21" s="51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2"/>
      <c r="CI21" s="52"/>
      <c r="CJ21" s="52"/>
      <c r="CK21" s="52"/>
      <c r="CL21" s="52"/>
      <c r="CM21" s="52"/>
      <c r="CN21" s="52"/>
      <c r="CO21" s="52"/>
      <c r="CP21" s="52"/>
      <c r="CQ21" s="52"/>
      <c r="CR21" s="52"/>
      <c r="CS21" s="52"/>
      <c r="CT21" s="52"/>
      <c r="CU21" s="52"/>
      <c r="CV21" s="52"/>
      <c r="CW21" s="52"/>
      <c r="CX21" s="52"/>
      <c r="CY21" s="52"/>
      <c r="CZ21" s="52"/>
      <c r="DA21" s="52"/>
      <c r="DB21" s="52"/>
      <c r="DC21" s="52"/>
      <c r="DD21" s="52"/>
      <c r="DE21" s="52"/>
      <c r="DF21" s="52"/>
      <c r="DG21" s="52"/>
      <c r="DH21" s="52"/>
      <c r="DI21" s="52"/>
      <c r="DJ21" s="52"/>
      <c r="DK21" s="52"/>
      <c r="DL21" s="52"/>
      <c r="DM21" s="52"/>
      <c r="DN21" s="52"/>
      <c r="DO21" s="52"/>
      <c r="DP21" s="52"/>
      <c r="DQ21" s="52"/>
      <c r="DR21" s="52"/>
      <c r="DS21" s="52"/>
      <c r="DT21" s="52"/>
      <c r="DU21" s="52"/>
      <c r="DV21" s="52"/>
      <c r="DW21" s="52"/>
      <c r="DX21" s="52"/>
      <c r="DY21" s="52"/>
      <c r="DZ21" s="52"/>
      <c r="EA21" s="52"/>
      <c r="EB21" s="52"/>
      <c r="EC21" s="52"/>
      <c r="ED21" s="52"/>
      <c r="EE21" s="52"/>
      <c r="EF21" s="52"/>
      <c r="EG21" s="52"/>
      <c r="EH21" s="52"/>
      <c r="EI21" s="52"/>
      <c r="EJ21" s="52"/>
      <c r="EK21" s="52"/>
      <c r="EL21" s="52"/>
      <c r="EM21" s="52"/>
      <c r="EN21" s="52"/>
      <c r="EO21" s="52"/>
      <c r="EP21" s="52"/>
      <c r="EQ21" s="52"/>
      <c r="ER21" s="52"/>
      <c r="ES21" s="52"/>
      <c r="ET21" s="52"/>
      <c r="EU21" s="52"/>
      <c r="EV21" s="52"/>
      <c r="EW21" s="52"/>
      <c r="EX21" s="52"/>
      <c r="EY21" s="52"/>
      <c r="EZ21" s="52"/>
      <c r="FA21" s="52"/>
      <c r="FB21" s="52"/>
      <c r="FC21" s="52"/>
      <c r="FD21" s="52"/>
      <c r="FE21" s="52"/>
      <c r="FF21" s="52"/>
      <c r="FG21" s="52"/>
      <c r="FH21" s="52"/>
      <c r="FI21" s="52"/>
      <c r="FJ21" s="52"/>
      <c r="FK21" s="52"/>
      <c r="FL21" s="52"/>
      <c r="FM21" s="52"/>
      <c r="FN21" s="52"/>
      <c r="FO21" s="52"/>
      <c r="FP21" s="52"/>
      <c r="FQ21" s="52"/>
      <c r="FR21" s="52"/>
      <c r="FS21" s="53"/>
      <c r="FT21" s="53"/>
      <c r="FU21" s="53"/>
      <c r="FV21" s="53"/>
      <c r="FW21" s="53"/>
      <c r="FX21" s="53"/>
      <c r="FY21" s="53"/>
      <c r="FZ21" s="53"/>
      <c r="GA21" s="53"/>
      <c r="GB21" s="53"/>
      <c r="GC21" s="53"/>
      <c r="GD21" s="53"/>
      <c r="GE21" s="53"/>
      <c r="GF21" s="53"/>
      <c r="GG21" s="53"/>
      <c r="GH21" s="53"/>
      <c r="GI21" s="53"/>
      <c r="GJ21" s="53"/>
      <c r="GK21" s="53"/>
      <c r="GL21" s="53"/>
      <c r="GM21" s="53"/>
      <c r="GN21" s="53"/>
      <c r="GO21" s="53"/>
      <c r="GP21" s="53"/>
      <c r="GQ21" s="53"/>
      <c r="GR21" s="53"/>
      <c r="GS21" s="53"/>
      <c r="GT21" s="53"/>
      <c r="GU21" s="53"/>
      <c r="GV21" s="53"/>
      <c r="GW21" s="53"/>
      <c r="GX21" s="53"/>
      <c r="GY21" s="53"/>
      <c r="GZ21" s="53"/>
      <c r="HA21" s="53"/>
      <c r="HB21" s="53"/>
      <c r="HC21" s="53"/>
      <c r="HD21" s="53"/>
      <c r="HE21" s="53"/>
      <c r="HF21" s="53"/>
      <c r="HG21" s="53"/>
      <c r="HH21" s="53"/>
      <c r="HI21" s="53"/>
      <c r="HJ21" s="53"/>
      <c r="HK21" s="53"/>
      <c r="HL21" s="53"/>
      <c r="HM21" s="53"/>
      <c r="HN21" s="53"/>
      <c r="HO21" s="53"/>
      <c r="HP21" s="53"/>
      <c r="HQ21" s="53"/>
      <c r="HR21" s="53"/>
      <c r="HS21" s="53"/>
      <c r="HT21" s="53"/>
      <c r="HU21" s="53"/>
      <c r="HV21" s="53"/>
      <c r="HW21" s="53"/>
      <c r="HX21" s="53"/>
      <c r="HY21" s="53"/>
      <c r="HZ21" s="53"/>
      <c r="IA21" s="53"/>
      <c r="IB21" s="53"/>
      <c r="IC21" s="53"/>
      <c r="ID21" s="53"/>
      <c r="IE21" s="53"/>
      <c r="IF21" s="53"/>
      <c r="IG21" s="53"/>
      <c r="IH21" s="53"/>
      <c r="II21" s="53"/>
      <c r="IJ21" s="53"/>
      <c r="IK21" s="53"/>
      <c r="IL21" s="53"/>
      <c r="IM21" s="53"/>
      <c r="IN21" s="53"/>
      <c r="IO21" s="53"/>
      <c r="IP21" s="53"/>
      <c r="IQ21" s="53"/>
      <c r="IR21" s="53"/>
      <c r="IS21" s="53"/>
      <c r="IT21" s="53"/>
      <c r="IU21" s="53"/>
    </row>
    <row r="22" spans="1:255" s="50" customFormat="1" ht="14.000000" customHeight="1">
      <c r="A22" s="21">
        <v>18.000000</v>
      </c>
      <c r="B22" s="22" t="s">
        <v>113</v>
      </c>
      <c r="C22" s="23" t="s">
        <v>114</v>
      </c>
      <c r="D22" s="21">
        <v>59.000000</v>
      </c>
      <c r="E22" s="39" t="s">
        <v>149</v>
      </c>
      <c r="F22" s="23" t="s">
        <v>150</v>
      </c>
      <c r="G22" s="23" t="s">
        <v>24</v>
      </c>
      <c r="H22" s="26">
        <v>96.000000</v>
      </c>
      <c r="I22" s="26">
        <v>113.500000</v>
      </c>
      <c r="J22" s="26" t="str">
        <f t="shared" si="0"/>
        <v>34.92</v>
      </c>
      <c r="K22" s="26" t="s">
        <v>62</v>
      </c>
      <c r="L22" s="26" t="s">
        <v>62</v>
      </c>
      <c r="M22" s="26" t="s">
        <v>62</v>
      </c>
      <c r="N22" s="26" t="s">
        <v>62</v>
      </c>
      <c r="O22" s="27"/>
      <c r="P22" s="51"/>
      <c r="Q22" s="51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52"/>
      <c r="CD22" s="52"/>
      <c r="CE22" s="52"/>
      <c r="CF22" s="52"/>
      <c r="CG22" s="52"/>
      <c r="CH22" s="52"/>
      <c r="CI22" s="52"/>
      <c r="CJ22" s="52"/>
      <c r="CK22" s="52"/>
      <c r="CL22" s="52"/>
      <c r="CM22" s="52"/>
      <c r="CN22" s="52"/>
      <c r="CO22" s="52"/>
      <c r="CP22" s="52"/>
      <c r="CQ22" s="52"/>
      <c r="CR22" s="52"/>
      <c r="CS22" s="52"/>
      <c r="CT22" s="52"/>
      <c r="CU22" s="52"/>
      <c r="CV22" s="52"/>
      <c r="CW22" s="52"/>
      <c r="CX22" s="52"/>
      <c r="CY22" s="52"/>
      <c r="CZ22" s="52"/>
      <c r="DA22" s="52"/>
      <c r="DB22" s="52"/>
      <c r="DC22" s="52"/>
      <c r="DD22" s="52"/>
      <c r="DE22" s="52"/>
      <c r="DF22" s="52"/>
      <c r="DG22" s="52"/>
      <c r="DH22" s="52"/>
      <c r="DI22" s="52"/>
      <c r="DJ22" s="52"/>
      <c r="DK22" s="52"/>
      <c r="DL22" s="52"/>
      <c r="DM22" s="52"/>
      <c r="DN22" s="52"/>
      <c r="DO22" s="52"/>
      <c r="DP22" s="52"/>
      <c r="DQ22" s="52"/>
      <c r="DR22" s="52"/>
      <c r="DS22" s="52"/>
      <c r="DT22" s="52"/>
      <c r="DU22" s="52"/>
      <c r="DV22" s="52"/>
      <c r="DW22" s="52"/>
      <c r="DX22" s="52"/>
      <c r="DY22" s="52"/>
      <c r="DZ22" s="52"/>
      <c r="EA22" s="52"/>
      <c r="EB22" s="52"/>
      <c r="EC22" s="52"/>
      <c r="ED22" s="52"/>
      <c r="EE22" s="52"/>
      <c r="EF22" s="52"/>
      <c r="EG22" s="52"/>
      <c r="EH22" s="52"/>
      <c r="EI22" s="52"/>
      <c r="EJ22" s="52"/>
      <c r="EK22" s="52"/>
      <c r="EL22" s="52"/>
      <c r="EM22" s="52"/>
      <c r="EN22" s="52"/>
      <c r="EO22" s="52"/>
      <c r="EP22" s="52"/>
      <c r="EQ22" s="52"/>
      <c r="ER22" s="52"/>
      <c r="ES22" s="52"/>
      <c r="ET22" s="52"/>
      <c r="EU22" s="52"/>
      <c r="EV22" s="52"/>
      <c r="EW22" s="52"/>
      <c r="EX22" s="52"/>
      <c r="EY22" s="52"/>
      <c r="EZ22" s="52"/>
      <c r="FA22" s="52"/>
      <c r="FB22" s="52"/>
      <c r="FC22" s="52"/>
      <c r="FD22" s="52"/>
      <c r="FE22" s="52"/>
      <c r="FF22" s="52"/>
      <c r="FG22" s="52"/>
      <c r="FH22" s="52"/>
      <c r="FI22" s="52"/>
      <c r="FJ22" s="52"/>
      <c r="FK22" s="52"/>
      <c r="FL22" s="52"/>
      <c r="FM22" s="52"/>
      <c r="FN22" s="52"/>
      <c r="FO22" s="52"/>
      <c r="FP22" s="52"/>
      <c r="FQ22" s="52"/>
      <c r="FR22" s="52"/>
      <c r="FS22" s="53"/>
      <c r="FT22" s="53"/>
      <c r="FU22" s="53"/>
      <c r="FV22" s="53"/>
      <c r="FW22" s="53"/>
      <c r="FX22" s="53"/>
      <c r="FY22" s="53"/>
      <c r="FZ22" s="53"/>
      <c r="GA22" s="53"/>
      <c r="GB22" s="53"/>
      <c r="GC22" s="53"/>
      <c r="GD22" s="53"/>
      <c r="GE22" s="53"/>
      <c r="GF22" s="53"/>
      <c r="GG22" s="53"/>
      <c r="GH22" s="53"/>
      <c r="GI22" s="53"/>
      <c r="GJ22" s="53"/>
      <c r="GK22" s="53"/>
      <c r="GL22" s="53"/>
      <c r="GM22" s="53"/>
      <c r="GN22" s="53"/>
      <c r="GO22" s="53"/>
      <c r="GP22" s="53"/>
      <c r="GQ22" s="53"/>
      <c r="GR22" s="53"/>
      <c r="GS22" s="53"/>
      <c r="GT22" s="53"/>
      <c r="GU22" s="53"/>
      <c r="GV22" s="53"/>
      <c r="GW22" s="53"/>
      <c r="GX22" s="53"/>
      <c r="GY22" s="53"/>
      <c r="GZ22" s="53"/>
      <c r="HA22" s="53"/>
      <c r="HB22" s="53"/>
      <c r="HC22" s="53"/>
      <c r="HD22" s="53"/>
      <c r="HE22" s="53"/>
      <c r="HF22" s="53"/>
      <c r="HG22" s="53"/>
      <c r="HH22" s="53"/>
      <c r="HI22" s="53"/>
      <c r="HJ22" s="53"/>
      <c r="HK22" s="53"/>
      <c r="HL22" s="53"/>
      <c r="HM22" s="53"/>
      <c r="HN22" s="53"/>
      <c r="HO22" s="53"/>
      <c r="HP22" s="53"/>
      <c r="HQ22" s="53"/>
      <c r="HR22" s="53"/>
      <c r="HS22" s="53"/>
      <c r="HT22" s="53"/>
      <c r="HU22" s="53"/>
      <c r="HV22" s="53"/>
      <c r="HW22" s="53"/>
      <c r="HX22" s="53"/>
      <c r="HY22" s="53"/>
      <c r="HZ22" s="53"/>
      <c r="IA22" s="53"/>
      <c r="IB22" s="53"/>
      <c r="IC22" s="53"/>
      <c r="ID22" s="53"/>
      <c r="IE22" s="53"/>
      <c r="IF22" s="53"/>
      <c r="IG22" s="53"/>
      <c r="IH22" s="53"/>
      <c r="II22" s="53"/>
      <c r="IJ22" s="53"/>
      <c r="IK22" s="53"/>
      <c r="IL22" s="53"/>
      <c r="IM22" s="53"/>
      <c r="IN22" s="53"/>
      <c r="IO22" s="53"/>
      <c r="IP22" s="53"/>
      <c r="IQ22" s="53"/>
      <c r="IR22" s="53"/>
      <c r="IS22" s="53"/>
      <c r="IT22" s="53"/>
      <c r="IU22" s="53"/>
    </row>
    <row r="23" spans="1:255" s="50" customFormat="1" ht="14.000000" customHeight="1">
      <c r="A23" s="21">
        <v>19.000000</v>
      </c>
      <c r="B23" s="22" t="s">
        <v>151</v>
      </c>
      <c r="C23" s="23" t="s">
        <v>114</v>
      </c>
      <c r="D23" s="21">
        <v>60.000000</v>
      </c>
      <c r="E23" s="39" t="s">
        <v>152</v>
      </c>
      <c r="F23" s="23" t="s">
        <v>153</v>
      </c>
      <c r="G23" s="23" t="s">
        <v>24</v>
      </c>
      <c r="H23" s="26">
        <v>103.500000</v>
      </c>
      <c r="I23" s="26">
        <v>113.500000</v>
      </c>
      <c r="J23" s="26" t="str">
        <f t="shared" si="0"/>
        <v>36.17</v>
      </c>
      <c r="K23" s="26">
        <v>86.400000</v>
      </c>
      <c r="L23" s="25" t="str">
        <f t="shared" ref="L23:L36" si="4">K23*0.300000</f>
        <v>25.92</v>
      </c>
      <c r="M23" s="26">
        <v>85.800000</v>
      </c>
      <c r="N23" s="25" t="str">
        <f t="shared" ref="N23:N36" si="5">M23*0.200000</f>
        <v>17.16</v>
      </c>
      <c r="O23" s="27" t="str">
        <f t="shared" ref="O23:O36" si="6">J23+L23+N23</f>
        <v>79.25</v>
      </c>
      <c r="P23" s="51">
        <v>1.000000</v>
      </c>
      <c r="Q23" s="51" t="s">
        <v>25</v>
      </c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  <c r="DE23" s="52"/>
      <c r="DF23" s="52"/>
      <c r="DG23" s="52"/>
      <c r="DH23" s="52"/>
      <c r="DI23" s="52"/>
      <c r="DJ23" s="52"/>
      <c r="DK23" s="52"/>
      <c r="DL23" s="52"/>
      <c r="DM23" s="52"/>
      <c r="DN23" s="52"/>
      <c r="DO23" s="52"/>
      <c r="DP23" s="52"/>
      <c r="DQ23" s="52"/>
      <c r="DR23" s="52"/>
      <c r="DS23" s="52"/>
      <c r="DT23" s="52"/>
      <c r="DU23" s="52"/>
      <c r="DV23" s="52"/>
      <c r="DW23" s="52"/>
      <c r="DX23" s="52"/>
      <c r="DY23" s="52"/>
      <c r="DZ23" s="52"/>
      <c r="EA23" s="52"/>
      <c r="EB23" s="52"/>
      <c r="EC23" s="52"/>
      <c r="ED23" s="52"/>
      <c r="EE23" s="52"/>
      <c r="EF23" s="52"/>
      <c r="EG23" s="52"/>
      <c r="EH23" s="52"/>
      <c r="EI23" s="52"/>
      <c r="EJ23" s="52"/>
      <c r="EK23" s="52"/>
      <c r="EL23" s="52"/>
      <c r="EM23" s="52"/>
      <c r="EN23" s="52"/>
      <c r="EO23" s="52"/>
      <c r="EP23" s="52"/>
      <c r="EQ23" s="52"/>
      <c r="ER23" s="52"/>
      <c r="ES23" s="52"/>
      <c r="ET23" s="52"/>
      <c r="EU23" s="52"/>
      <c r="EV23" s="52"/>
      <c r="EW23" s="52"/>
      <c r="EX23" s="52"/>
      <c r="EY23" s="52"/>
      <c r="EZ23" s="52"/>
      <c r="FA23" s="52"/>
      <c r="FB23" s="52"/>
      <c r="FC23" s="52"/>
      <c r="FD23" s="52"/>
      <c r="FE23" s="52"/>
      <c r="FF23" s="52"/>
      <c r="FG23" s="52"/>
      <c r="FH23" s="52"/>
      <c r="FI23" s="52"/>
      <c r="FJ23" s="52"/>
      <c r="FK23" s="52"/>
      <c r="FL23" s="52"/>
      <c r="FM23" s="52"/>
      <c r="FN23" s="52"/>
      <c r="FO23" s="52"/>
      <c r="FP23" s="52"/>
      <c r="FQ23" s="52"/>
      <c r="FR23" s="52"/>
      <c r="FS23" s="53"/>
      <c r="FT23" s="53"/>
      <c r="FU23" s="53"/>
      <c r="FV23" s="53"/>
      <c r="FW23" s="53"/>
      <c r="FX23" s="53"/>
      <c r="FY23" s="53"/>
      <c r="FZ23" s="53"/>
      <c r="GA23" s="53"/>
      <c r="GB23" s="53"/>
      <c r="GC23" s="53"/>
      <c r="GD23" s="53"/>
      <c r="GE23" s="53"/>
      <c r="GF23" s="53"/>
      <c r="GG23" s="53"/>
      <c r="GH23" s="53"/>
      <c r="GI23" s="53"/>
      <c r="GJ23" s="53"/>
      <c r="GK23" s="53"/>
      <c r="GL23" s="53"/>
      <c r="GM23" s="53"/>
      <c r="GN23" s="53"/>
      <c r="GO23" s="53"/>
      <c r="GP23" s="53"/>
      <c r="GQ23" s="53"/>
      <c r="GR23" s="53"/>
      <c r="GS23" s="53"/>
      <c r="GT23" s="53"/>
      <c r="GU23" s="53"/>
      <c r="GV23" s="53"/>
      <c r="GW23" s="53"/>
      <c r="GX23" s="53"/>
      <c r="GY23" s="53"/>
      <c r="GZ23" s="53"/>
      <c r="HA23" s="53"/>
      <c r="HB23" s="53"/>
      <c r="HC23" s="53"/>
      <c r="HD23" s="53"/>
      <c r="HE23" s="53"/>
      <c r="HF23" s="53"/>
      <c r="HG23" s="53"/>
      <c r="HH23" s="53"/>
      <c r="HI23" s="53"/>
      <c r="HJ23" s="53"/>
      <c r="HK23" s="53"/>
      <c r="HL23" s="53"/>
      <c r="HM23" s="53"/>
      <c r="HN23" s="53"/>
      <c r="HO23" s="53"/>
      <c r="HP23" s="53"/>
      <c r="HQ23" s="53"/>
      <c r="HR23" s="53"/>
      <c r="HS23" s="53"/>
      <c r="HT23" s="53"/>
      <c r="HU23" s="53"/>
      <c r="HV23" s="53"/>
      <c r="HW23" s="53"/>
      <c r="HX23" s="53"/>
      <c r="HY23" s="53"/>
      <c r="HZ23" s="53"/>
      <c r="IA23" s="53"/>
      <c r="IB23" s="53"/>
      <c r="IC23" s="53"/>
      <c r="ID23" s="53"/>
      <c r="IE23" s="53"/>
      <c r="IF23" s="53"/>
      <c r="IG23" s="53"/>
      <c r="IH23" s="53"/>
      <c r="II23" s="53"/>
      <c r="IJ23" s="53"/>
      <c r="IK23" s="53"/>
      <c r="IL23" s="53"/>
      <c r="IM23" s="53"/>
      <c r="IN23" s="53"/>
      <c r="IO23" s="53"/>
      <c r="IP23" s="53"/>
      <c r="IQ23" s="53"/>
      <c r="IR23" s="53"/>
      <c r="IS23" s="53"/>
      <c r="IT23" s="53"/>
      <c r="IU23" s="53"/>
    </row>
    <row r="24" spans="1:255" s="50" customFormat="1" ht="14.000000" customHeight="1">
      <c r="A24" s="21">
        <v>20.000000</v>
      </c>
      <c r="B24" s="22" t="s">
        <v>151</v>
      </c>
      <c r="C24" s="23" t="s">
        <v>114</v>
      </c>
      <c r="D24" s="21">
        <v>60.000000</v>
      </c>
      <c r="E24" s="39" t="s">
        <v>154</v>
      </c>
      <c r="F24" s="23" t="s">
        <v>155</v>
      </c>
      <c r="G24" s="23" t="s">
        <v>24</v>
      </c>
      <c r="H24" s="26">
        <v>103.500000</v>
      </c>
      <c r="I24" s="26">
        <v>112.000000</v>
      </c>
      <c r="J24" s="26" t="str">
        <f t="shared" si="0"/>
        <v>35.92</v>
      </c>
      <c r="K24" s="26">
        <v>82.400000</v>
      </c>
      <c r="L24" s="25" t="str">
        <f t="shared" si="4"/>
        <v>24.72</v>
      </c>
      <c r="M24" s="26">
        <v>81.400000</v>
      </c>
      <c r="N24" s="25" t="str">
        <f t="shared" si="5"/>
        <v>16.28</v>
      </c>
      <c r="O24" s="27" t="str">
        <f t="shared" si="6"/>
        <v>76.92</v>
      </c>
      <c r="P24" s="51">
        <v>2.000000</v>
      </c>
      <c r="Q24" s="51" t="s">
        <v>25</v>
      </c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2"/>
      <c r="CN24" s="52"/>
      <c r="CO24" s="52"/>
      <c r="CP24" s="52"/>
      <c r="CQ24" s="52"/>
      <c r="CR24" s="52"/>
      <c r="CS24" s="52"/>
      <c r="CT24" s="52"/>
      <c r="CU24" s="52"/>
      <c r="CV24" s="52"/>
      <c r="CW24" s="52"/>
      <c r="CX24" s="52"/>
      <c r="CY24" s="52"/>
      <c r="CZ24" s="52"/>
      <c r="DA24" s="52"/>
      <c r="DB24" s="52"/>
      <c r="DC24" s="52"/>
      <c r="DD24" s="52"/>
      <c r="DE24" s="52"/>
      <c r="DF24" s="52"/>
      <c r="DG24" s="52"/>
      <c r="DH24" s="52"/>
      <c r="DI24" s="52"/>
      <c r="DJ24" s="52"/>
      <c r="DK24" s="52"/>
      <c r="DL24" s="52"/>
      <c r="DM24" s="52"/>
      <c r="DN24" s="52"/>
      <c r="DO24" s="52"/>
      <c r="DP24" s="52"/>
      <c r="DQ24" s="52"/>
      <c r="DR24" s="52"/>
      <c r="DS24" s="52"/>
      <c r="DT24" s="52"/>
      <c r="DU24" s="52"/>
      <c r="DV24" s="52"/>
      <c r="DW24" s="52"/>
      <c r="DX24" s="52"/>
      <c r="DY24" s="52"/>
      <c r="DZ24" s="52"/>
      <c r="EA24" s="52"/>
      <c r="EB24" s="52"/>
      <c r="EC24" s="52"/>
      <c r="ED24" s="52"/>
      <c r="EE24" s="52"/>
      <c r="EF24" s="52"/>
      <c r="EG24" s="52"/>
      <c r="EH24" s="52"/>
      <c r="EI24" s="52"/>
      <c r="EJ24" s="52"/>
      <c r="EK24" s="52"/>
      <c r="EL24" s="52"/>
      <c r="EM24" s="52"/>
      <c r="EN24" s="52"/>
      <c r="EO24" s="52"/>
      <c r="EP24" s="52"/>
      <c r="EQ24" s="52"/>
      <c r="ER24" s="52"/>
      <c r="ES24" s="52"/>
      <c r="ET24" s="52"/>
      <c r="EU24" s="52"/>
      <c r="EV24" s="52"/>
      <c r="EW24" s="52"/>
      <c r="EX24" s="52"/>
      <c r="EY24" s="52"/>
      <c r="EZ24" s="52"/>
      <c r="FA24" s="52"/>
      <c r="FB24" s="52"/>
      <c r="FC24" s="52"/>
      <c r="FD24" s="52"/>
      <c r="FE24" s="52"/>
      <c r="FF24" s="52"/>
      <c r="FG24" s="52"/>
      <c r="FH24" s="52"/>
      <c r="FI24" s="52"/>
      <c r="FJ24" s="52"/>
      <c r="FK24" s="52"/>
      <c r="FL24" s="52"/>
      <c r="FM24" s="52"/>
      <c r="FN24" s="52"/>
      <c r="FO24" s="52"/>
      <c r="FP24" s="52"/>
      <c r="FQ24" s="52"/>
      <c r="FR24" s="52"/>
      <c r="FS24" s="53"/>
      <c r="FT24" s="53"/>
      <c r="FU24" s="53"/>
      <c r="FV24" s="53"/>
      <c r="FW24" s="53"/>
      <c r="FX24" s="53"/>
      <c r="FY24" s="53"/>
      <c r="FZ24" s="53"/>
      <c r="GA24" s="53"/>
      <c r="GB24" s="53"/>
      <c r="GC24" s="53"/>
      <c r="GD24" s="53"/>
      <c r="GE24" s="53"/>
      <c r="GF24" s="53"/>
      <c r="GG24" s="53"/>
      <c r="GH24" s="53"/>
      <c r="GI24" s="53"/>
      <c r="GJ24" s="53"/>
      <c r="GK24" s="53"/>
      <c r="GL24" s="53"/>
      <c r="GM24" s="53"/>
      <c r="GN24" s="53"/>
      <c r="GO24" s="53"/>
      <c r="GP24" s="53"/>
      <c r="GQ24" s="53"/>
      <c r="GR24" s="53"/>
      <c r="GS24" s="53"/>
      <c r="GT24" s="53"/>
      <c r="GU24" s="53"/>
      <c r="GV24" s="53"/>
      <c r="GW24" s="53"/>
      <c r="GX24" s="53"/>
      <c r="GY24" s="53"/>
      <c r="GZ24" s="53"/>
      <c r="HA24" s="53"/>
      <c r="HB24" s="53"/>
      <c r="HC24" s="53"/>
      <c r="HD24" s="53"/>
      <c r="HE24" s="53"/>
      <c r="HF24" s="53"/>
      <c r="HG24" s="53"/>
      <c r="HH24" s="53"/>
      <c r="HI24" s="53"/>
      <c r="HJ24" s="53"/>
      <c r="HK24" s="53"/>
      <c r="HL24" s="53"/>
      <c r="HM24" s="53"/>
      <c r="HN24" s="53"/>
      <c r="HO24" s="53"/>
      <c r="HP24" s="53"/>
      <c r="HQ24" s="53"/>
      <c r="HR24" s="53"/>
      <c r="HS24" s="53"/>
      <c r="HT24" s="53"/>
      <c r="HU24" s="53"/>
      <c r="HV24" s="53"/>
      <c r="HW24" s="53"/>
      <c r="HX24" s="53"/>
      <c r="HY24" s="53"/>
      <c r="HZ24" s="53"/>
      <c r="IA24" s="53"/>
      <c r="IB24" s="53"/>
      <c r="IC24" s="53"/>
      <c r="ID24" s="53"/>
      <c r="IE24" s="53"/>
      <c r="IF24" s="53"/>
      <c r="IG24" s="53"/>
      <c r="IH24" s="53"/>
      <c r="II24" s="53"/>
      <c r="IJ24" s="53"/>
      <c r="IK24" s="53"/>
      <c r="IL24" s="53"/>
      <c r="IM24" s="53"/>
      <c r="IN24" s="53"/>
      <c r="IO24" s="53"/>
      <c r="IP24" s="53"/>
      <c r="IQ24" s="53"/>
      <c r="IR24" s="53"/>
      <c r="IS24" s="53"/>
      <c r="IT24" s="53"/>
      <c r="IU24" s="53"/>
    </row>
    <row r="25" spans="1:255" s="50" customFormat="1" ht="14.000000" customHeight="1">
      <c r="A25" s="21">
        <v>21.000000</v>
      </c>
      <c r="B25" s="22" t="s">
        <v>151</v>
      </c>
      <c r="C25" s="23" t="s">
        <v>114</v>
      </c>
      <c r="D25" s="21">
        <v>60.000000</v>
      </c>
      <c r="E25" s="39" t="s">
        <v>156</v>
      </c>
      <c r="F25" s="23" t="s">
        <v>157</v>
      </c>
      <c r="G25" s="23" t="s">
        <v>24</v>
      </c>
      <c r="H25" s="26">
        <v>112.500000</v>
      </c>
      <c r="I25" s="26">
        <v>104.500000</v>
      </c>
      <c r="J25" s="26" t="str">
        <f t="shared" si="0"/>
        <v>36.17</v>
      </c>
      <c r="K25" s="26">
        <v>81.400000</v>
      </c>
      <c r="L25" s="25" t="str">
        <f t="shared" si="4"/>
        <v>24.42</v>
      </c>
      <c r="M25" s="26">
        <v>81.000000</v>
      </c>
      <c r="N25" s="25" t="str">
        <f t="shared" si="5"/>
        <v>16.2</v>
      </c>
      <c r="O25" s="27" t="str">
        <f t="shared" si="6"/>
        <v>76.79</v>
      </c>
      <c r="P25" s="51">
        <v>3.000000</v>
      </c>
      <c r="Q25" s="51" t="s">
        <v>25</v>
      </c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2"/>
      <c r="CA25" s="52"/>
      <c r="CB25" s="52"/>
      <c r="CC25" s="52"/>
      <c r="CD25" s="52"/>
      <c r="CE25" s="52"/>
      <c r="CF25" s="52"/>
      <c r="CG25" s="52"/>
      <c r="CH25" s="52"/>
      <c r="CI25" s="52"/>
      <c r="CJ25" s="52"/>
      <c r="CK25" s="52"/>
      <c r="CL25" s="52"/>
      <c r="CM25" s="52"/>
      <c r="CN25" s="52"/>
      <c r="CO25" s="52"/>
      <c r="CP25" s="52"/>
      <c r="CQ25" s="52"/>
      <c r="CR25" s="52"/>
      <c r="CS25" s="52"/>
      <c r="CT25" s="52"/>
      <c r="CU25" s="52"/>
      <c r="CV25" s="52"/>
      <c r="CW25" s="52"/>
      <c r="CX25" s="52"/>
      <c r="CY25" s="52"/>
      <c r="CZ25" s="52"/>
      <c r="DA25" s="52"/>
      <c r="DB25" s="52"/>
      <c r="DC25" s="52"/>
      <c r="DD25" s="52"/>
      <c r="DE25" s="52"/>
      <c r="DF25" s="52"/>
      <c r="DG25" s="52"/>
      <c r="DH25" s="52"/>
      <c r="DI25" s="52"/>
      <c r="DJ25" s="52"/>
      <c r="DK25" s="52"/>
      <c r="DL25" s="52"/>
      <c r="DM25" s="52"/>
      <c r="DN25" s="52"/>
      <c r="DO25" s="52"/>
      <c r="DP25" s="52"/>
      <c r="DQ25" s="52"/>
      <c r="DR25" s="52"/>
      <c r="DS25" s="52"/>
      <c r="DT25" s="52"/>
      <c r="DU25" s="52"/>
      <c r="DV25" s="52"/>
      <c r="DW25" s="52"/>
      <c r="DX25" s="52"/>
      <c r="DY25" s="52"/>
      <c r="DZ25" s="52"/>
      <c r="EA25" s="52"/>
      <c r="EB25" s="52"/>
      <c r="EC25" s="52"/>
      <c r="ED25" s="52"/>
      <c r="EE25" s="52"/>
      <c r="EF25" s="52"/>
      <c r="EG25" s="52"/>
      <c r="EH25" s="52"/>
      <c r="EI25" s="52"/>
      <c r="EJ25" s="52"/>
      <c r="EK25" s="52"/>
      <c r="EL25" s="52"/>
      <c r="EM25" s="52"/>
      <c r="EN25" s="52"/>
      <c r="EO25" s="52"/>
      <c r="EP25" s="52"/>
      <c r="EQ25" s="52"/>
      <c r="ER25" s="52"/>
      <c r="ES25" s="52"/>
      <c r="ET25" s="52"/>
      <c r="EU25" s="52"/>
      <c r="EV25" s="52"/>
      <c r="EW25" s="52"/>
      <c r="EX25" s="52"/>
      <c r="EY25" s="52"/>
      <c r="EZ25" s="52"/>
      <c r="FA25" s="52"/>
      <c r="FB25" s="52"/>
      <c r="FC25" s="52"/>
      <c r="FD25" s="52"/>
      <c r="FE25" s="52"/>
      <c r="FF25" s="52"/>
      <c r="FG25" s="52"/>
      <c r="FH25" s="52"/>
      <c r="FI25" s="52"/>
      <c r="FJ25" s="52"/>
      <c r="FK25" s="52"/>
      <c r="FL25" s="52"/>
      <c r="FM25" s="52"/>
      <c r="FN25" s="52"/>
      <c r="FO25" s="52"/>
      <c r="FP25" s="52"/>
      <c r="FQ25" s="52"/>
      <c r="FR25" s="52"/>
      <c r="FS25" s="53"/>
      <c r="FT25" s="53"/>
      <c r="FU25" s="53"/>
      <c r="FV25" s="53"/>
      <c r="FW25" s="53"/>
      <c r="FX25" s="53"/>
      <c r="FY25" s="53"/>
      <c r="FZ25" s="53"/>
      <c r="GA25" s="53"/>
      <c r="GB25" s="53"/>
      <c r="GC25" s="53"/>
      <c r="GD25" s="53"/>
      <c r="GE25" s="53"/>
      <c r="GF25" s="53"/>
      <c r="GG25" s="53"/>
      <c r="GH25" s="53"/>
      <c r="GI25" s="53"/>
      <c r="GJ25" s="53"/>
      <c r="GK25" s="53"/>
      <c r="GL25" s="53"/>
      <c r="GM25" s="53"/>
      <c r="GN25" s="53"/>
      <c r="GO25" s="53"/>
      <c r="GP25" s="53"/>
      <c r="GQ25" s="53"/>
      <c r="GR25" s="53"/>
      <c r="GS25" s="53"/>
      <c r="GT25" s="53"/>
      <c r="GU25" s="53"/>
      <c r="GV25" s="53"/>
      <c r="GW25" s="53"/>
      <c r="GX25" s="53"/>
      <c r="GY25" s="53"/>
      <c r="GZ25" s="53"/>
      <c r="HA25" s="53"/>
      <c r="HB25" s="53"/>
      <c r="HC25" s="53"/>
      <c r="HD25" s="53"/>
      <c r="HE25" s="53"/>
      <c r="HF25" s="53"/>
      <c r="HG25" s="53"/>
      <c r="HH25" s="53"/>
      <c r="HI25" s="53"/>
      <c r="HJ25" s="53"/>
      <c r="HK25" s="53"/>
      <c r="HL25" s="53"/>
      <c r="HM25" s="53"/>
      <c r="HN25" s="53"/>
      <c r="HO25" s="53"/>
      <c r="HP25" s="53"/>
      <c r="HQ25" s="53"/>
      <c r="HR25" s="53"/>
      <c r="HS25" s="53"/>
      <c r="HT25" s="53"/>
      <c r="HU25" s="53"/>
      <c r="HV25" s="53"/>
      <c r="HW25" s="53"/>
      <c r="HX25" s="53"/>
      <c r="HY25" s="53"/>
      <c r="HZ25" s="53"/>
      <c r="IA25" s="53"/>
      <c r="IB25" s="53"/>
      <c r="IC25" s="53"/>
      <c r="ID25" s="53"/>
      <c r="IE25" s="53"/>
      <c r="IF25" s="53"/>
      <c r="IG25" s="53"/>
      <c r="IH25" s="53"/>
      <c r="II25" s="53"/>
      <c r="IJ25" s="53"/>
      <c r="IK25" s="53"/>
      <c r="IL25" s="53"/>
      <c r="IM25" s="53"/>
      <c r="IN25" s="53"/>
      <c r="IO25" s="53"/>
      <c r="IP25" s="53"/>
      <c r="IQ25" s="53"/>
      <c r="IR25" s="53"/>
      <c r="IS25" s="53"/>
      <c r="IT25" s="53"/>
      <c r="IU25" s="53"/>
    </row>
    <row r="26" spans="1:255" s="50" customFormat="1" ht="14.000000" customHeight="1">
      <c r="A26" s="21">
        <v>22.000000</v>
      </c>
      <c r="B26" s="22" t="s">
        <v>151</v>
      </c>
      <c r="C26" s="23" t="s">
        <v>114</v>
      </c>
      <c r="D26" s="21">
        <v>60.000000</v>
      </c>
      <c r="E26" s="39" t="s">
        <v>158</v>
      </c>
      <c r="F26" s="23" t="s">
        <v>159</v>
      </c>
      <c r="G26" s="23" t="s">
        <v>24</v>
      </c>
      <c r="H26" s="26">
        <v>103.500000</v>
      </c>
      <c r="I26" s="26">
        <v>106.000000</v>
      </c>
      <c r="J26" s="26" t="str">
        <f t="shared" si="0"/>
        <v>34.92</v>
      </c>
      <c r="K26" s="26">
        <v>83.800000</v>
      </c>
      <c r="L26" s="25" t="str">
        <f t="shared" si="4"/>
        <v>25.14</v>
      </c>
      <c r="M26" s="26">
        <v>81.000000</v>
      </c>
      <c r="N26" s="25" t="str">
        <f t="shared" si="5"/>
        <v>16.2</v>
      </c>
      <c r="O26" s="27" t="str">
        <f t="shared" si="6"/>
        <v>76.26</v>
      </c>
      <c r="P26" s="51">
        <v>4.000000</v>
      </c>
      <c r="Q26" s="51" t="s">
        <v>25</v>
      </c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  <c r="CJ26" s="52"/>
      <c r="CK26" s="52"/>
      <c r="CL26" s="52"/>
      <c r="CM26" s="52"/>
      <c r="CN26" s="52"/>
      <c r="CO26" s="52"/>
      <c r="CP26" s="52"/>
      <c r="CQ26" s="52"/>
      <c r="CR26" s="52"/>
      <c r="CS26" s="52"/>
      <c r="CT26" s="52"/>
      <c r="CU26" s="52"/>
      <c r="CV26" s="52"/>
      <c r="CW26" s="52"/>
      <c r="CX26" s="52"/>
      <c r="CY26" s="52"/>
      <c r="CZ26" s="52"/>
      <c r="DA26" s="52"/>
      <c r="DB26" s="52"/>
      <c r="DC26" s="52"/>
      <c r="DD26" s="52"/>
      <c r="DE26" s="52"/>
      <c r="DF26" s="52"/>
      <c r="DG26" s="52"/>
      <c r="DH26" s="52"/>
      <c r="DI26" s="52"/>
      <c r="DJ26" s="52"/>
      <c r="DK26" s="52"/>
      <c r="DL26" s="52"/>
      <c r="DM26" s="52"/>
      <c r="DN26" s="52"/>
      <c r="DO26" s="52"/>
      <c r="DP26" s="52"/>
      <c r="DQ26" s="52"/>
      <c r="DR26" s="52"/>
      <c r="DS26" s="52"/>
      <c r="DT26" s="52"/>
      <c r="DU26" s="52"/>
      <c r="DV26" s="52"/>
      <c r="DW26" s="52"/>
      <c r="DX26" s="52"/>
      <c r="DY26" s="52"/>
      <c r="DZ26" s="52"/>
      <c r="EA26" s="52"/>
      <c r="EB26" s="52"/>
      <c r="EC26" s="52"/>
      <c r="ED26" s="52"/>
      <c r="EE26" s="52"/>
      <c r="EF26" s="52"/>
      <c r="EG26" s="52"/>
      <c r="EH26" s="52"/>
      <c r="EI26" s="52"/>
      <c r="EJ26" s="52"/>
      <c r="EK26" s="52"/>
      <c r="EL26" s="52"/>
      <c r="EM26" s="52"/>
      <c r="EN26" s="52"/>
      <c r="EO26" s="52"/>
      <c r="EP26" s="52"/>
      <c r="EQ26" s="52"/>
      <c r="ER26" s="52"/>
      <c r="ES26" s="52"/>
      <c r="ET26" s="52"/>
      <c r="EU26" s="52"/>
      <c r="EV26" s="52"/>
      <c r="EW26" s="52"/>
      <c r="EX26" s="52"/>
      <c r="EY26" s="52"/>
      <c r="EZ26" s="52"/>
      <c r="FA26" s="52"/>
      <c r="FB26" s="52"/>
      <c r="FC26" s="52"/>
      <c r="FD26" s="52"/>
      <c r="FE26" s="52"/>
      <c r="FF26" s="52"/>
      <c r="FG26" s="52"/>
      <c r="FH26" s="52"/>
      <c r="FI26" s="52"/>
      <c r="FJ26" s="52"/>
      <c r="FK26" s="52"/>
      <c r="FL26" s="52"/>
      <c r="FM26" s="52"/>
      <c r="FN26" s="52"/>
      <c r="FO26" s="52"/>
      <c r="FP26" s="52"/>
      <c r="FQ26" s="52"/>
      <c r="FR26" s="52"/>
      <c r="FS26" s="53"/>
      <c r="FT26" s="53"/>
      <c r="FU26" s="53"/>
      <c r="FV26" s="53"/>
      <c r="FW26" s="53"/>
      <c r="FX26" s="53"/>
      <c r="FY26" s="53"/>
      <c r="FZ26" s="53"/>
      <c r="GA26" s="53"/>
      <c r="GB26" s="53"/>
      <c r="GC26" s="53"/>
      <c r="GD26" s="53"/>
      <c r="GE26" s="53"/>
      <c r="GF26" s="53"/>
      <c r="GG26" s="53"/>
      <c r="GH26" s="53"/>
      <c r="GI26" s="53"/>
      <c r="GJ26" s="53"/>
      <c r="GK26" s="53"/>
      <c r="GL26" s="53"/>
      <c r="GM26" s="53"/>
      <c r="GN26" s="53"/>
      <c r="GO26" s="53"/>
      <c r="GP26" s="53"/>
      <c r="GQ26" s="53"/>
      <c r="GR26" s="53"/>
      <c r="GS26" s="53"/>
      <c r="GT26" s="53"/>
      <c r="GU26" s="53"/>
      <c r="GV26" s="53"/>
      <c r="GW26" s="53"/>
      <c r="GX26" s="53"/>
      <c r="GY26" s="53"/>
      <c r="GZ26" s="53"/>
      <c r="HA26" s="53"/>
      <c r="HB26" s="53"/>
      <c r="HC26" s="53"/>
      <c r="HD26" s="53"/>
      <c r="HE26" s="53"/>
      <c r="HF26" s="53"/>
      <c r="HG26" s="53"/>
      <c r="HH26" s="53"/>
      <c r="HI26" s="53"/>
      <c r="HJ26" s="53"/>
      <c r="HK26" s="53"/>
      <c r="HL26" s="53"/>
      <c r="HM26" s="53"/>
      <c r="HN26" s="53"/>
      <c r="HO26" s="53"/>
      <c r="HP26" s="53"/>
      <c r="HQ26" s="53"/>
      <c r="HR26" s="53"/>
      <c r="HS26" s="53"/>
      <c r="HT26" s="53"/>
      <c r="HU26" s="53"/>
      <c r="HV26" s="53"/>
      <c r="HW26" s="53"/>
      <c r="HX26" s="53"/>
      <c r="HY26" s="53"/>
      <c r="HZ26" s="53"/>
      <c r="IA26" s="53"/>
      <c r="IB26" s="53"/>
      <c r="IC26" s="53"/>
      <c r="ID26" s="53"/>
      <c r="IE26" s="53"/>
      <c r="IF26" s="53"/>
      <c r="IG26" s="53"/>
      <c r="IH26" s="53"/>
      <c r="II26" s="53"/>
      <c r="IJ26" s="53"/>
      <c r="IK26" s="53"/>
      <c r="IL26" s="53"/>
      <c r="IM26" s="53"/>
      <c r="IN26" s="53"/>
      <c r="IO26" s="53"/>
      <c r="IP26" s="53"/>
      <c r="IQ26" s="53"/>
      <c r="IR26" s="53"/>
      <c r="IS26" s="53"/>
      <c r="IT26" s="53"/>
      <c r="IU26" s="53"/>
    </row>
    <row r="27" spans="1:255" s="50" customFormat="1" ht="14.000000" customHeight="1">
      <c r="A27" s="21">
        <v>23.000000</v>
      </c>
      <c r="B27" s="22" t="s">
        <v>151</v>
      </c>
      <c r="C27" s="23" t="s">
        <v>114</v>
      </c>
      <c r="D27" s="21">
        <v>60.000000</v>
      </c>
      <c r="E27" s="39" t="s">
        <v>160</v>
      </c>
      <c r="F27" s="23" t="s">
        <v>161</v>
      </c>
      <c r="G27" s="23" t="s">
        <v>24</v>
      </c>
      <c r="H27" s="26">
        <v>97.500000</v>
      </c>
      <c r="I27" s="26">
        <v>118.000000</v>
      </c>
      <c r="J27" s="26" t="str">
        <f t="shared" si="0"/>
        <v>35.92</v>
      </c>
      <c r="K27" s="26">
        <v>82.000000</v>
      </c>
      <c r="L27" s="25" t="str">
        <f t="shared" si="4"/>
        <v>24.6</v>
      </c>
      <c r="M27" s="26">
        <v>78.000000</v>
      </c>
      <c r="N27" s="25" t="str">
        <f t="shared" si="5"/>
        <v>15.6</v>
      </c>
      <c r="O27" s="27" t="str">
        <f t="shared" si="6"/>
        <v>76.12</v>
      </c>
      <c r="P27" s="51">
        <v>5.000000</v>
      </c>
      <c r="Q27" s="51" t="s">
        <v>25</v>
      </c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/>
      <c r="DB27" s="52"/>
      <c r="DC27" s="52"/>
      <c r="DD27" s="52"/>
      <c r="DE27" s="52"/>
      <c r="DF27" s="52"/>
      <c r="DG27" s="52"/>
      <c r="DH27" s="52"/>
      <c r="DI27" s="52"/>
      <c r="DJ27" s="52"/>
      <c r="DK27" s="52"/>
      <c r="DL27" s="52"/>
      <c r="DM27" s="52"/>
      <c r="DN27" s="52"/>
      <c r="DO27" s="52"/>
      <c r="DP27" s="52"/>
      <c r="DQ27" s="52"/>
      <c r="DR27" s="52"/>
      <c r="DS27" s="52"/>
      <c r="DT27" s="52"/>
      <c r="DU27" s="52"/>
      <c r="DV27" s="52"/>
      <c r="DW27" s="52"/>
      <c r="DX27" s="52"/>
      <c r="DY27" s="52"/>
      <c r="DZ27" s="52"/>
      <c r="EA27" s="52"/>
      <c r="EB27" s="52"/>
      <c r="EC27" s="52"/>
      <c r="ED27" s="52"/>
      <c r="EE27" s="52"/>
      <c r="EF27" s="52"/>
      <c r="EG27" s="52"/>
      <c r="EH27" s="52"/>
      <c r="EI27" s="52"/>
      <c r="EJ27" s="52"/>
      <c r="EK27" s="52"/>
      <c r="EL27" s="52"/>
      <c r="EM27" s="52"/>
      <c r="EN27" s="52"/>
      <c r="EO27" s="52"/>
      <c r="EP27" s="52"/>
      <c r="EQ27" s="52"/>
      <c r="ER27" s="52"/>
      <c r="ES27" s="52"/>
      <c r="ET27" s="52"/>
      <c r="EU27" s="52"/>
      <c r="EV27" s="52"/>
      <c r="EW27" s="52"/>
      <c r="EX27" s="52"/>
      <c r="EY27" s="52"/>
      <c r="EZ27" s="52"/>
      <c r="FA27" s="52"/>
      <c r="FB27" s="52"/>
      <c r="FC27" s="52"/>
      <c r="FD27" s="52"/>
      <c r="FE27" s="52"/>
      <c r="FF27" s="52"/>
      <c r="FG27" s="52"/>
      <c r="FH27" s="52"/>
      <c r="FI27" s="52"/>
      <c r="FJ27" s="52"/>
      <c r="FK27" s="52"/>
      <c r="FL27" s="52"/>
      <c r="FM27" s="52"/>
      <c r="FN27" s="52"/>
      <c r="FO27" s="52"/>
      <c r="FP27" s="52"/>
      <c r="FQ27" s="52"/>
      <c r="FR27" s="52"/>
      <c r="FS27" s="53"/>
      <c r="FT27" s="53"/>
      <c r="FU27" s="53"/>
      <c r="FV27" s="53"/>
      <c r="FW27" s="53"/>
      <c r="FX27" s="53"/>
      <c r="FY27" s="53"/>
      <c r="FZ27" s="53"/>
      <c r="GA27" s="53"/>
      <c r="GB27" s="53"/>
      <c r="GC27" s="53"/>
      <c r="GD27" s="53"/>
      <c r="GE27" s="53"/>
      <c r="GF27" s="53"/>
      <c r="GG27" s="53"/>
      <c r="GH27" s="53"/>
      <c r="GI27" s="53"/>
      <c r="GJ27" s="53"/>
      <c r="GK27" s="53"/>
      <c r="GL27" s="53"/>
      <c r="GM27" s="53"/>
      <c r="GN27" s="53"/>
      <c r="GO27" s="53"/>
      <c r="GP27" s="53"/>
      <c r="GQ27" s="53"/>
      <c r="GR27" s="53"/>
      <c r="GS27" s="53"/>
      <c r="GT27" s="53"/>
      <c r="GU27" s="53"/>
      <c r="GV27" s="53"/>
      <c r="GW27" s="53"/>
      <c r="GX27" s="53"/>
      <c r="GY27" s="53"/>
      <c r="GZ27" s="53"/>
      <c r="HA27" s="53"/>
      <c r="HB27" s="53"/>
      <c r="HC27" s="53"/>
      <c r="HD27" s="53"/>
      <c r="HE27" s="53"/>
      <c r="HF27" s="53"/>
      <c r="HG27" s="53"/>
      <c r="HH27" s="53"/>
      <c r="HI27" s="53"/>
      <c r="HJ27" s="53"/>
      <c r="HK27" s="53"/>
      <c r="HL27" s="53"/>
      <c r="HM27" s="53"/>
      <c r="HN27" s="53"/>
      <c r="HO27" s="53"/>
      <c r="HP27" s="53"/>
      <c r="HQ27" s="53"/>
      <c r="HR27" s="53"/>
      <c r="HS27" s="53"/>
      <c r="HT27" s="53"/>
      <c r="HU27" s="53"/>
      <c r="HV27" s="53"/>
      <c r="HW27" s="53"/>
      <c r="HX27" s="53"/>
      <c r="HY27" s="53"/>
      <c r="HZ27" s="53"/>
      <c r="IA27" s="53"/>
      <c r="IB27" s="53"/>
      <c r="IC27" s="53"/>
      <c r="ID27" s="53"/>
      <c r="IE27" s="53"/>
      <c r="IF27" s="53"/>
      <c r="IG27" s="53"/>
      <c r="IH27" s="53"/>
      <c r="II27" s="53"/>
      <c r="IJ27" s="53"/>
      <c r="IK27" s="53"/>
      <c r="IL27" s="53"/>
      <c r="IM27" s="53"/>
      <c r="IN27" s="53"/>
      <c r="IO27" s="53"/>
      <c r="IP27" s="53"/>
      <c r="IQ27" s="53"/>
      <c r="IR27" s="53"/>
      <c r="IS27" s="53"/>
      <c r="IT27" s="53"/>
      <c r="IU27" s="53"/>
    </row>
    <row r="28" spans="1:255" s="50" customFormat="1" ht="14.000000" customHeight="1">
      <c r="A28" s="21">
        <v>24.000000</v>
      </c>
      <c r="B28" s="22" t="s">
        <v>151</v>
      </c>
      <c r="C28" s="23" t="s">
        <v>114</v>
      </c>
      <c r="D28" s="21">
        <v>60.000000</v>
      </c>
      <c r="E28" s="39" t="s">
        <v>162</v>
      </c>
      <c r="F28" s="23" t="s">
        <v>163</v>
      </c>
      <c r="G28" s="23" t="s">
        <v>24</v>
      </c>
      <c r="H28" s="26">
        <v>90.000000</v>
      </c>
      <c r="I28" s="26">
        <v>118.000000</v>
      </c>
      <c r="J28" s="26" t="str">
        <f t="shared" si="0"/>
        <v>34.67</v>
      </c>
      <c r="K28" s="26">
        <v>83.600000</v>
      </c>
      <c r="L28" s="25" t="str">
        <f t="shared" si="4"/>
        <v>25.08</v>
      </c>
      <c r="M28" s="26">
        <v>80.800000</v>
      </c>
      <c r="N28" s="25" t="str">
        <f t="shared" si="5"/>
        <v>16.16</v>
      </c>
      <c r="O28" s="27" t="str">
        <f t="shared" si="6"/>
        <v>75.91</v>
      </c>
      <c r="P28" s="51">
        <v>6.000000</v>
      </c>
      <c r="Q28" s="51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52"/>
      <c r="CB28" s="52"/>
      <c r="CC28" s="52"/>
      <c r="CD28" s="52"/>
      <c r="CE28" s="52"/>
      <c r="CF28" s="52"/>
      <c r="CG28" s="52"/>
      <c r="CH28" s="52"/>
      <c r="CI28" s="52"/>
      <c r="CJ28" s="52"/>
      <c r="CK28" s="52"/>
      <c r="CL28" s="52"/>
      <c r="CM28" s="52"/>
      <c r="CN28" s="52"/>
      <c r="CO28" s="52"/>
      <c r="CP28" s="52"/>
      <c r="CQ28" s="52"/>
      <c r="CR28" s="52"/>
      <c r="CS28" s="52"/>
      <c r="CT28" s="52"/>
      <c r="CU28" s="52"/>
      <c r="CV28" s="52"/>
      <c r="CW28" s="52"/>
      <c r="CX28" s="52"/>
      <c r="CY28" s="52"/>
      <c r="CZ28" s="52"/>
      <c r="DA28" s="52"/>
      <c r="DB28" s="52"/>
      <c r="DC28" s="52"/>
      <c r="DD28" s="52"/>
      <c r="DE28" s="52"/>
      <c r="DF28" s="52"/>
      <c r="DG28" s="52"/>
      <c r="DH28" s="52"/>
      <c r="DI28" s="52"/>
      <c r="DJ28" s="52"/>
      <c r="DK28" s="52"/>
      <c r="DL28" s="52"/>
      <c r="DM28" s="52"/>
      <c r="DN28" s="52"/>
      <c r="DO28" s="52"/>
      <c r="DP28" s="52"/>
      <c r="DQ28" s="52"/>
      <c r="DR28" s="52"/>
      <c r="DS28" s="52"/>
      <c r="DT28" s="52"/>
      <c r="DU28" s="52"/>
      <c r="DV28" s="52"/>
      <c r="DW28" s="52"/>
      <c r="DX28" s="52"/>
      <c r="DY28" s="52"/>
      <c r="DZ28" s="52"/>
      <c r="EA28" s="52"/>
      <c r="EB28" s="52"/>
      <c r="EC28" s="52"/>
      <c r="ED28" s="52"/>
      <c r="EE28" s="52"/>
      <c r="EF28" s="52"/>
      <c r="EG28" s="52"/>
      <c r="EH28" s="52"/>
      <c r="EI28" s="52"/>
      <c r="EJ28" s="52"/>
      <c r="EK28" s="52"/>
      <c r="EL28" s="52"/>
      <c r="EM28" s="52"/>
      <c r="EN28" s="52"/>
      <c r="EO28" s="52"/>
      <c r="EP28" s="52"/>
      <c r="EQ28" s="52"/>
      <c r="ER28" s="52"/>
      <c r="ES28" s="52"/>
      <c r="ET28" s="52"/>
      <c r="EU28" s="52"/>
      <c r="EV28" s="52"/>
      <c r="EW28" s="52"/>
      <c r="EX28" s="52"/>
      <c r="EY28" s="52"/>
      <c r="EZ28" s="52"/>
      <c r="FA28" s="52"/>
      <c r="FB28" s="52"/>
      <c r="FC28" s="52"/>
      <c r="FD28" s="52"/>
      <c r="FE28" s="52"/>
      <c r="FF28" s="52"/>
      <c r="FG28" s="52"/>
      <c r="FH28" s="52"/>
      <c r="FI28" s="52"/>
      <c r="FJ28" s="52"/>
      <c r="FK28" s="52"/>
      <c r="FL28" s="52"/>
      <c r="FM28" s="52"/>
      <c r="FN28" s="52"/>
      <c r="FO28" s="52"/>
      <c r="FP28" s="52"/>
      <c r="FQ28" s="52"/>
      <c r="FR28" s="52"/>
      <c r="FS28" s="53"/>
      <c r="FT28" s="53"/>
      <c r="FU28" s="53"/>
      <c r="FV28" s="53"/>
      <c r="FW28" s="53"/>
      <c r="FX28" s="53"/>
      <c r="FY28" s="53"/>
      <c r="FZ28" s="53"/>
      <c r="GA28" s="53"/>
      <c r="GB28" s="53"/>
      <c r="GC28" s="53"/>
      <c r="GD28" s="53"/>
      <c r="GE28" s="53"/>
      <c r="GF28" s="53"/>
      <c r="GG28" s="53"/>
      <c r="GH28" s="53"/>
      <c r="GI28" s="53"/>
      <c r="GJ28" s="53"/>
      <c r="GK28" s="53"/>
      <c r="GL28" s="53"/>
      <c r="GM28" s="53"/>
      <c r="GN28" s="53"/>
      <c r="GO28" s="53"/>
      <c r="GP28" s="53"/>
      <c r="GQ28" s="53"/>
      <c r="GR28" s="53"/>
      <c r="GS28" s="53"/>
      <c r="GT28" s="53"/>
      <c r="GU28" s="53"/>
      <c r="GV28" s="53"/>
      <c r="GW28" s="53"/>
      <c r="GX28" s="53"/>
      <c r="GY28" s="53"/>
      <c r="GZ28" s="53"/>
      <c r="HA28" s="53"/>
      <c r="HB28" s="53"/>
      <c r="HC28" s="53"/>
      <c r="HD28" s="53"/>
      <c r="HE28" s="53"/>
      <c r="HF28" s="53"/>
      <c r="HG28" s="53"/>
      <c r="HH28" s="53"/>
      <c r="HI28" s="53"/>
      <c r="HJ28" s="53"/>
      <c r="HK28" s="53"/>
      <c r="HL28" s="53"/>
      <c r="HM28" s="53"/>
      <c r="HN28" s="53"/>
      <c r="HO28" s="53"/>
      <c r="HP28" s="53"/>
      <c r="HQ28" s="53"/>
      <c r="HR28" s="53"/>
      <c r="HS28" s="53"/>
      <c r="HT28" s="53"/>
      <c r="HU28" s="53"/>
      <c r="HV28" s="53"/>
      <c r="HW28" s="53"/>
      <c r="HX28" s="53"/>
      <c r="HY28" s="53"/>
      <c r="HZ28" s="53"/>
      <c r="IA28" s="53"/>
      <c r="IB28" s="53"/>
      <c r="IC28" s="53"/>
      <c r="ID28" s="53"/>
      <c r="IE28" s="53"/>
      <c r="IF28" s="53"/>
      <c r="IG28" s="53"/>
      <c r="IH28" s="53"/>
      <c r="II28" s="53"/>
      <c r="IJ28" s="53"/>
      <c r="IK28" s="53"/>
      <c r="IL28" s="53"/>
      <c r="IM28" s="53"/>
      <c r="IN28" s="53"/>
      <c r="IO28" s="53"/>
      <c r="IP28" s="53"/>
      <c r="IQ28" s="53"/>
      <c r="IR28" s="53"/>
      <c r="IS28" s="53"/>
      <c r="IT28" s="53"/>
      <c r="IU28" s="53"/>
    </row>
    <row r="29" spans="1:255" s="50" customFormat="1" ht="14.000000" customHeight="1">
      <c r="A29" s="21">
        <v>25.000000</v>
      </c>
      <c r="B29" s="22" t="s">
        <v>151</v>
      </c>
      <c r="C29" s="23" t="s">
        <v>114</v>
      </c>
      <c r="D29" s="21">
        <v>60.000000</v>
      </c>
      <c r="E29" s="39" t="s">
        <v>164</v>
      </c>
      <c r="F29" s="23" t="s">
        <v>165</v>
      </c>
      <c r="G29" s="23" t="s">
        <v>24</v>
      </c>
      <c r="H29" s="26">
        <v>91.500000</v>
      </c>
      <c r="I29" s="26">
        <v>114.500000</v>
      </c>
      <c r="J29" s="26" t="str">
        <f t="shared" si="0"/>
        <v>34.33</v>
      </c>
      <c r="K29" s="26">
        <v>86.200000</v>
      </c>
      <c r="L29" s="25" t="str">
        <f t="shared" si="4"/>
        <v>25.86</v>
      </c>
      <c r="M29" s="26">
        <v>77.800000</v>
      </c>
      <c r="N29" s="25" t="str">
        <f t="shared" si="5"/>
        <v>15.56</v>
      </c>
      <c r="O29" s="27" t="str">
        <f t="shared" si="6"/>
        <v>75.75</v>
      </c>
      <c r="P29" s="51">
        <v>7.000000</v>
      </c>
      <c r="Q29" s="51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  <c r="CR29" s="52"/>
      <c r="CS29" s="52"/>
      <c r="CT29" s="52"/>
      <c r="CU29" s="52"/>
      <c r="CV29" s="52"/>
      <c r="CW29" s="52"/>
      <c r="CX29" s="52"/>
      <c r="CY29" s="52"/>
      <c r="CZ29" s="52"/>
      <c r="DA29" s="52"/>
      <c r="DB29" s="52"/>
      <c r="DC29" s="52"/>
      <c r="DD29" s="52"/>
      <c r="DE29" s="52"/>
      <c r="DF29" s="52"/>
      <c r="DG29" s="52"/>
      <c r="DH29" s="52"/>
      <c r="DI29" s="52"/>
      <c r="DJ29" s="52"/>
      <c r="DK29" s="52"/>
      <c r="DL29" s="52"/>
      <c r="DM29" s="52"/>
      <c r="DN29" s="52"/>
      <c r="DO29" s="52"/>
      <c r="DP29" s="52"/>
      <c r="DQ29" s="52"/>
      <c r="DR29" s="52"/>
      <c r="DS29" s="52"/>
      <c r="DT29" s="52"/>
      <c r="DU29" s="52"/>
      <c r="DV29" s="52"/>
      <c r="DW29" s="52"/>
      <c r="DX29" s="52"/>
      <c r="DY29" s="52"/>
      <c r="DZ29" s="52"/>
      <c r="EA29" s="52"/>
      <c r="EB29" s="52"/>
      <c r="EC29" s="52"/>
      <c r="ED29" s="52"/>
      <c r="EE29" s="52"/>
      <c r="EF29" s="52"/>
      <c r="EG29" s="52"/>
      <c r="EH29" s="52"/>
      <c r="EI29" s="52"/>
      <c r="EJ29" s="52"/>
      <c r="EK29" s="52"/>
      <c r="EL29" s="52"/>
      <c r="EM29" s="52"/>
      <c r="EN29" s="52"/>
      <c r="EO29" s="52"/>
      <c r="EP29" s="52"/>
      <c r="EQ29" s="52"/>
      <c r="ER29" s="52"/>
      <c r="ES29" s="52"/>
      <c r="ET29" s="52"/>
      <c r="EU29" s="52"/>
      <c r="EV29" s="52"/>
      <c r="EW29" s="52"/>
      <c r="EX29" s="52"/>
      <c r="EY29" s="52"/>
      <c r="EZ29" s="52"/>
      <c r="FA29" s="52"/>
      <c r="FB29" s="52"/>
      <c r="FC29" s="52"/>
      <c r="FD29" s="52"/>
      <c r="FE29" s="52"/>
      <c r="FF29" s="52"/>
      <c r="FG29" s="52"/>
      <c r="FH29" s="52"/>
      <c r="FI29" s="52"/>
      <c r="FJ29" s="52"/>
      <c r="FK29" s="52"/>
      <c r="FL29" s="52"/>
      <c r="FM29" s="52"/>
      <c r="FN29" s="52"/>
      <c r="FO29" s="52"/>
      <c r="FP29" s="52"/>
      <c r="FQ29" s="52"/>
      <c r="FR29" s="52"/>
      <c r="FS29" s="53"/>
      <c r="FT29" s="53"/>
      <c r="FU29" s="53"/>
      <c r="FV29" s="53"/>
      <c r="FW29" s="53"/>
      <c r="FX29" s="53"/>
      <c r="FY29" s="53"/>
      <c r="FZ29" s="53"/>
      <c r="GA29" s="53"/>
      <c r="GB29" s="53"/>
      <c r="GC29" s="53"/>
      <c r="GD29" s="53"/>
      <c r="GE29" s="53"/>
      <c r="GF29" s="53"/>
      <c r="GG29" s="53"/>
      <c r="GH29" s="53"/>
      <c r="GI29" s="53"/>
      <c r="GJ29" s="53"/>
      <c r="GK29" s="53"/>
      <c r="GL29" s="53"/>
      <c r="GM29" s="53"/>
      <c r="GN29" s="53"/>
      <c r="GO29" s="53"/>
      <c r="GP29" s="53"/>
      <c r="GQ29" s="53"/>
      <c r="GR29" s="53"/>
      <c r="GS29" s="53"/>
      <c r="GT29" s="53"/>
      <c r="GU29" s="53"/>
      <c r="GV29" s="53"/>
      <c r="GW29" s="53"/>
      <c r="GX29" s="53"/>
      <c r="GY29" s="53"/>
      <c r="GZ29" s="53"/>
      <c r="HA29" s="53"/>
      <c r="HB29" s="53"/>
      <c r="HC29" s="53"/>
      <c r="HD29" s="53"/>
      <c r="HE29" s="53"/>
      <c r="HF29" s="53"/>
      <c r="HG29" s="53"/>
      <c r="HH29" s="53"/>
      <c r="HI29" s="53"/>
      <c r="HJ29" s="53"/>
      <c r="HK29" s="53"/>
      <c r="HL29" s="53"/>
      <c r="HM29" s="53"/>
      <c r="HN29" s="53"/>
      <c r="HO29" s="53"/>
      <c r="HP29" s="53"/>
      <c r="HQ29" s="53"/>
      <c r="HR29" s="53"/>
      <c r="HS29" s="53"/>
      <c r="HT29" s="53"/>
      <c r="HU29" s="53"/>
      <c r="HV29" s="53"/>
      <c r="HW29" s="53"/>
      <c r="HX29" s="53"/>
      <c r="HY29" s="53"/>
      <c r="HZ29" s="53"/>
      <c r="IA29" s="53"/>
      <c r="IB29" s="53"/>
      <c r="IC29" s="53"/>
      <c r="ID29" s="53"/>
      <c r="IE29" s="53"/>
      <c r="IF29" s="53"/>
      <c r="IG29" s="53"/>
      <c r="IH29" s="53"/>
      <c r="II29" s="53"/>
      <c r="IJ29" s="53"/>
      <c r="IK29" s="53"/>
      <c r="IL29" s="53"/>
      <c r="IM29" s="53"/>
      <c r="IN29" s="53"/>
      <c r="IO29" s="53"/>
      <c r="IP29" s="53"/>
      <c r="IQ29" s="53"/>
      <c r="IR29" s="53"/>
      <c r="IS29" s="53"/>
      <c r="IT29" s="53"/>
      <c r="IU29" s="53"/>
    </row>
    <row r="30" spans="1:255" s="50" customFormat="1" ht="14.000000" customHeight="1">
      <c r="A30" s="21">
        <v>26.000000</v>
      </c>
      <c r="B30" s="22" t="s">
        <v>151</v>
      </c>
      <c r="C30" s="23" t="s">
        <v>114</v>
      </c>
      <c r="D30" s="21">
        <v>60.000000</v>
      </c>
      <c r="E30" s="39" t="s">
        <v>166</v>
      </c>
      <c r="F30" s="23" t="s">
        <v>167</v>
      </c>
      <c r="G30" s="23" t="s">
        <v>24</v>
      </c>
      <c r="H30" s="26">
        <v>100.500000</v>
      </c>
      <c r="I30" s="26">
        <v>105.500000</v>
      </c>
      <c r="J30" s="26" t="str">
        <f t="shared" si="0"/>
        <v>34.33</v>
      </c>
      <c r="K30" s="26">
        <v>83.800000</v>
      </c>
      <c r="L30" s="25" t="str">
        <f t="shared" si="4"/>
        <v>25.14</v>
      </c>
      <c r="M30" s="26">
        <v>81.000000</v>
      </c>
      <c r="N30" s="25" t="str">
        <f t="shared" si="5"/>
        <v>16.2</v>
      </c>
      <c r="O30" s="27" t="str">
        <f t="shared" si="6"/>
        <v>75.67</v>
      </c>
      <c r="P30" s="51">
        <v>8.000000</v>
      </c>
      <c r="Q30" s="51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52"/>
      <c r="CB30" s="52"/>
      <c r="CC30" s="52"/>
      <c r="CD30" s="52"/>
      <c r="CE30" s="52"/>
      <c r="CF30" s="52"/>
      <c r="CG30" s="52"/>
      <c r="CH30" s="52"/>
      <c r="CI30" s="52"/>
      <c r="CJ30" s="52"/>
      <c r="CK30" s="52"/>
      <c r="CL30" s="52"/>
      <c r="CM30" s="52"/>
      <c r="CN30" s="52"/>
      <c r="CO30" s="52"/>
      <c r="CP30" s="52"/>
      <c r="CQ30" s="52"/>
      <c r="CR30" s="52"/>
      <c r="CS30" s="52"/>
      <c r="CT30" s="52"/>
      <c r="CU30" s="52"/>
      <c r="CV30" s="52"/>
      <c r="CW30" s="52"/>
      <c r="CX30" s="52"/>
      <c r="CY30" s="52"/>
      <c r="CZ30" s="52"/>
      <c r="DA30" s="52"/>
      <c r="DB30" s="52"/>
      <c r="DC30" s="52"/>
      <c r="DD30" s="52"/>
      <c r="DE30" s="52"/>
      <c r="DF30" s="52"/>
      <c r="DG30" s="52"/>
      <c r="DH30" s="52"/>
      <c r="DI30" s="52"/>
      <c r="DJ30" s="52"/>
      <c r="DK30" s="52"/>
      <c r="DL30" s="52"/>
      <c r="DM30" s="52"/>
      <c r="DN30" s="52"/>
      <c r="DO30" s="52"/>
      <c r="DP30" s="52"/>
      <c r="DQ30" s="52"/>
      <c r="DR30" s="52"/>
      <c r="DS30" s="52"/>
      <c r="DT30" s="52"/>
      <c r="DU30" s="52"/>
      <c r="DV30" s="52"/>
      <c r="DW30" s="52"/>
      <c r="DX30" s="52"/>
      <c r="DY30" s="52"/>
      <c r="DZ30" s="52"/>
      <c r="EA30" s="52"/>
      <c r="EB30" s="52"/>
      <c r="EC30" s="52"/>
      <c r="ED30" s="52"/>
      <c r="EE30" s="52"/>
      <c r="EF30" s="52"/>
      <c r="EG30" s="52"/>
      <c r="EH30" s="52"/>
      <c r="EI30" s="52"/>
      <c r="EJ30" s="52"/>
      <c r="EK30" s="52"/>
      <c r="EL30" s="52"/>
      <c r="EM30" s="52"/>
      <c r="EN30" s="52"/>
      <c r="EO30" s="52"/>
      <c r="EP30" s="52"/>
      <c r="EQ30" s="52"/>
      <c r="ER30" s="52"/>
      <c r="ES30" s="52"/>
      <c r="ET30" s="52"/>
      <c r="EU30" s="52"/>
      <c r="EV30" s="52"/>
      <c r="EW30" s="52"/>
      <c r="EX30" s="52"/>
      <c r="EY30" s="52"/>
      <c r="EZ30" s="52"/>
      <c r="FA30" s="52"/>
      <c r="FB30" s="52"/>
      <c r="FC30" s="52"/>
      <c r="FD30" s="52"/>
      <c r="FE30" s="52"/>
      <c r="FF30" s="52"/>
      <c r="FG30" s="52"/>
      <c r="FH30" s="52"/>
      <c r="FI30" s="52"/>
      <c r="FJ30" s="52"/>
      <c r="FK30" s="52"/>
      <c r="FL30" s="52"/>
      <c r="FM30" s="52"/>
      <c r="FN30" s="52"/>
      <c r="FO30" s="52"/>
      <c r="FP30" s="52"/>
      <c r="FQ30" s="52"/>
      <c r="FR30" s="52"/>
      <c r="FS30" s="53"/>
      <c r="FT30" s="53"/>
      <c r="FU30" s="53"/>
      <c r="FV30" s="53"/>
      <c r="FW30" s="53"/>
      <c r="FX30" s="53"/>
      <c r="FY30" s="53"/>
      <c r="FZ30" s="53"/>
      <c r="GA30" s="53"/>
      <c r="GB30" s="53"/>
      <c r="GC30" s="53"/>
      <c r="GD30" s="53"/>
      <c r="GE30" s="53"/>
      <c r="GF30" s="53"/>
      <c r="GG30" s="53"/>
      <c r="GH30" s="53"/>
      <c r="GI30" s="53"/>
      <c r="GJ30" s="53"/>
      <c r="GK30" s="53"/>
      <c r="GL30" s="53"/>
      <c r="GM30" s="53"/>
      <c r="GN30" s="53"/>
      <c r="GO30" s="53"/>
      <c r="GP30" s="53"/>
      <c r="GQ30" s="53"/>
      <c r="GR30" s="53"/>
      <c r="GS30" s="53"/>
      <c r="GT30" s="53"/>
      <c r="GU30" s="53"/>
      <c r="GV30" s="53"/>
      <c r="GW30" s="53"/>
      <c r="GX30" s="53"/>
      <c r="GY30" s="53"/>
      <c r="GZ30" s="53"/>
      <c r="HA30" s="53"/>
      <c r="HB30" s="53"/>
      <c r="HC30" s="53"/>
      <c r="HD30" s="53"/>
      <c r="HE30" s="53"/>
      <c r="HF30" s="53"/>
      <c r="HG30" s="53"/>
      <c r="HH30" s="53"/>
      <c r="HI30" s="53"/>
      <c r="HJ30" s="53"/>
      <c r="HK30" s="53"/>
      <c r="HL30" s="53"/>
      <c r="HM30" s="53"/>
      <c r="HN30" s="53"/>
      <c r="HO30" s="53"/>
      <c r="HP30" s="53"/>
      <c r="HQ30" s="53"/>
      <c r="HR30" s="53"/>
      <c r="HS30" s="53"/>
      <c r="HT30" s="53"/>
      <c r="HU30" s="53"/>
      <c r="HV30" s="53"/>
      <c r="HW30" s="53"/>
      <c r="HX30" s="53"/>
      <c r="HY30" s="53"/>
      <c r="HZ30" s="53"/>
      <c r="IA30" s="53"/>
      <c r="IB30" s="53"/>
      <c r="IC30" s="53"/>
      <c r="ID30" s="53"/>
      <c r="IE30" s="53"/>
      <c r="IF30" s="53"/>
      <c r="IG30" s="53"/>
      <c r="IH30" s="53"/>
      <c r="II30" s="53"/>
      <c r="IJ30" s="53"/>
      <c r="IK30" s="53"/>
      <c r="IL30" s="53"/>
      <c r="IM30" s="53"/>
      <c r="IN30" s="53"/>
      <c r="IO30" s="53"/>
      <c r="IP30" s="53"/>
      <c r="IQ30" s="53"/>
      <c r="IR30" s="53"/>
      <c r="IS30" s="53"/>
      <c r="IT30" s="53"/>
      <c r="IU30" s="53"/>
    </row>
    <row r="31" spans="1:255" s="50" customFormat="1" ht="14.000000" customHeight="1">
      <c r="A31" s="21">
        <v>27.000000</v>
      </c>
      <c r="B31" s="22" t="s">
        <v>151</v>
      </c>
      <c r="C31" s="23" t="s">
        <v>114</v>
      </c>
      <c r="D31" s="21">
        <v>60.000000</v>
      </c>
      <c r="E31" s="39" t="s">
        <v>168</v>
      </c>
      <c r="F31" s="23" t="s">
        <v>169</v>
      </c>
      <c r="G31" s="23" t="s">
        <v>24</v>
      </c>
      <c r="H31" s="26">
        <v>99.000000</v>
      </c>
      <c r="I31" s="26">
        <v>110.000000</v>
      </c>
      <c r="J31" s="26" t="str">
        <f t="shared" si="0"/>
        <v>34.83</v>
      </c>
      <c r="K31" s="26">
        <v>82.400000</v>
      </c>
      <c r="L31" s="25" t="str">
        <f t="shared" si="4"/>
        <v>24.72</v>
      </c>
      <c r="M31" s="26">
        <v>80.000000</v>
      </c>
      <c r="N31" s="25" t="str">
        <f t="shared" si="5"/>
        <v>16</v>
      </c>
      <c r="O31" s="27" t="str">
        <f t="shared" si="6"/>
        <v>75.55</v>
      </c>
      <c r="P31" s="51">
        <v>9.000000</v>
      </c>
      <c r="Q31" s="51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2"/>
      <c r="CA31" s="52"/>
      <c r="CB31" s="52"/>
      <c r="CC31" s="52"/>
      <c r="CD31" s="52"/>
      <c r="CE31" s="52"/>
      <c r="CF31" s="52"/>
      <c r="CG31" s="52"/>
      <c r="CH31" s="52"/>
      <c r="CI31" s="52"/>
      <c r="CJ31" s="52"/>
      <c r="CK31" s="52"/>
      <c r="CL31" s="52"/>
      <c r="CM31" s="52"/>
      <c r="CN31" s="52"/>
      <c r="CO31" s="52"/>
      <c r="CP31" s="52"/>
      <c r="CQ31" s="52"/>
      <c r="CR31" s="52"/>
      <c r="CS31" s="52"/>
      <c r="CT31" s="52"/>
      <c r="CU31" s="52"/>
      <c r="CV31" s="52"/>
      <c r="CW31" s="52"/>
      <c r="CX31" s="52"/>
      <c r="CY31" s="52"/>
      <c r="CZ31" s="52"/>
      <c r="DA31" s="52"/>
      <c r="DB31" s="52"/>
      <c r="DC31" s="52"/>
      <c r="DD31" s="52"/>
      <c r="DE31" s="52"/>
      <c r="DF31" s="52"/>
      <c r="DG31" s="52"/>
      <c r="DH31" s="52"/>
      <c r="DI31" s="52"/>
      <c r="DJ31" s="52"/>
      <c r="DK31" s="52"/>
      <c r="DL31" s="52"/>
      <c r="DM31" s="52"/>
      <c r="DN31" s="52"/>
      <c r="DO31" s="52"/>
      <c r="DP31" s="52"/>
      <c r="DQ31" s="52"/>
      <c r="DR31" s="52"/>
      <c r="DS31" s="52"/>
      <c r="DT31" s="52"/>
      <c r="DU31" s="52"/>
      <c r="DV31" s="52"/>
      <c r="DW31" s="52"/>
      <c r="DX31" s="52"/>
      <c r="DY31" s="52"/>
      <c r="DZ31" s="52"/>
      <c r="EA31" s="52"/>
      <c r="EB31" s="52"/>
      <c r="EC31" s="52"/>
      <c r="ED31" s="52"/>
      <c r="EE31" s="52"/>
      <c r="EF31" s="52"/>
      <c r="EG31" s="52"/>
      <c r="EH31" s="52"/>
      <c r="EI31" s="52"/>
      <c r="EJ31" s="52"/>
      <c r="EK31" s="52"/>
      <c r="EL31" s="52"/>
      <c r="EM31" s="52"/>
      <c r="EN31" s="52"/>
      <c r="EO31" s="52"/>
      <c r="EP31" s="52"/>
      <c r="EQ31" s="52"/>
      <c r="ER31" s="52"/>
      <c r="ES31" s="52"/>
      <c r="ET31" s="52"/>
      <c r="EU31" s="52"/>
      <c r="EV31" s="52"/>
      <c r="EW31" s="52"/>
      <c r="EX31" s="52"/>
      <c r="EY31" s="52"/>
      <c r="EZ31" s="52"/>
      <c r="FA31" s="52"/>
      <c r="FB31" s="52"/>
      <c r="FC31" s="52"/>
      <c r="FD31" s="52"/>
      <c r="FE31" s="52"/>
      <c r="FF31" s="52"/>
      <c r="FG31" s="52"/>
      <c r="FH31" s="52"/>
      <c r="FI31" s="52"/>
      <c r="FJ31" s="52"/>
      <c r="FK31" s="52"/>
      <c r="FL31" s="52"/>
      <c r="FM31" s="52"/>
      <c r="FN31" s="52"/>
      <c r="FO31" s="52"/>
      <c r="FP31" s="52"/>
      <c r="FQ31" s="52"/>
      <c r="FR31" s="52"/>
      <c r="FS31" s="53"/>
      <c r="FT31" s="53"/>
      <c r="FU31" s="53"/>
      <c r="FV31" s="53"/>
      <c r="FW31" s="53"/>
      <c r="FX31" s="53"/>
      <c r="FY31" s="53"/>
      <c r="FZ31" s="53"/>
      <c r="GA31" s="53"/>
      <c r="GB31" s="53"/>
      <c r="GC31" s="53"/>
      <c r="GD31" s="53"/>
      <c r="GE31" s="53"/>
      <c r="GF31" s="53"/>
      <c r="GG31" s="53"/>
      <c r="GH31" s="53"/>
      <c r="GI31" s="53"/>
      <c r="GJ31" s="53"/>
      <c r="GK31" s="53"/>
      <c r="GL31" s="53"/>
      <c r="GM31" s="53"/>
      <c r="GN31" s="53"/>
      <c r="GO31" s="53"/>
      <c r="GP31" s="53"/>
      <c r="GQ31" s="53"/>
      <c r="GR31" s="53"/>
      <c r="GS31" s="53"/>
      <c r="GT31" s="53"/>
      <c r="GU31" s="53"/>
      <c r="GV31" s="53"/>
      <c r="GW31" s="53"/>
      <c r="GX31" s="53"/>
      <c r="GY31" s="53"/>
      <c r="GZ31" s="53"/>
      <c r="HA31" s="53"/>
      <c r="HB31" s="53"/>
      <c r="HC31" s="53"/>
      <c r="HD31" s="53"/>
      <c r="HE31" s="53"/>
      <c r="HF31" s="53"/>
      <c r="HG31" s="53"/>
      <c r="HH31" s="53"/>
      <c r="HI31" s="53"/>
      <c r="HJ31" s="53"/>
      <c r="HK31" s="53"/>
      <c r="HL31" s="53"/>
      <c r="HM31" s="53"/>
      <c r="HN31" s="53"/>
      <c r="HO31" s="53"/>
      <c r="HP31" s="53"/>
      <c r="HQ31" s="53"/>
      <c r="HR31" s="53"/>
      <c r="HS31" s="53"/>
      <c r="HT31" s="53"/>
      <c r="HU31" s="53"/>
      <c r="HV31" s="53"/>
      <c r="HW31" s="53"/>
      <c r="HX31" s="53"/>
      <c r="HY31" s="53"/>
      <c r="HZ31" s="53"/>
      <c r="IA31" s="53"/>
      <c r="IB31" s="53"/>
      <c r="IC31" s="53"/>
      <c r="ID31" s="53"/>
      <c r="IE31" s="53"/>
      <c r="IF31" s="53"/>
      <c r="IG31" s="53"/>
      <c r="IH31" s="53"/>
      <c r="II31" s="53"/>
      <c r="IJ31" s="53"/>
      <c r="IK31" s="53"/>
      <c r="IL31" s="53"/>
      <c r="IM31" s="53"/>
      <c r="IN31" s="53"/>
      <c r="IO31" s="53"/>
      <c r="IP31" s="53"/>
      <c r="IQ31" s="53"/>
      <c r="IR31" s="53"/>
      <c r="IS31" s="53"/>
      <c r="IT31" s="53"/>
      <c r="IU31" s="53"/>
    </row>
    <row r="32" spans="1:255" s="50" customFormat="1" ht="14.000000" customHeight="1">
      <c r="A32" s="21">
        <v>28.000000</v>
      </c>
      <c r="B32" s="22" t="s">
        <v>151</v>
      </c>
      <c r="C32" s="23" t="s">
        <v>114</v>
      </c>
      <c r="D32" s="21">
        <v>60.000000</v>
      </c>
      <c r="E32" s="39" t="s">
        <v>170</v>
      </c>
      <c r="F32" s="23" t="s">
        <v>171</v>
      </c>
      <c r="G32" s="23" t="s">
        <v>24</v>
      </c>
      <c r="H32" s="26">
        <v>100.500000</v>
      </c>
      <c r="I32" s="26">
        <v>115.000000</v>
      </c>
      <c r="J32" s="26" t="str">
        <f t="shared" si="0"/>
        <v>35.92</v>
      </c>
      <c r="K32" s="26">
        <v>77.400000</v>
      </c>
      <c r="L32" s="25" t="str">
        <f t="shared" si="4"/>
        <v>23.22</v>
      </c>
      <c r="M32" s="26">
        <v>79.600000</v>
      </c>
      <c r="N32" s="25" t="str">
        <f t="shared" si="5"/>
        <v>15.92</v>
      </c>
      <c r="O32" s="27" t="str">
        <f t="shared" si="6"/>
        <v>75.06</v>
      </c>
      <c r="P32" s="51">
        <v>10.000000</v>
      </c>
      <c r="Q32" s="51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2"/>
      <c r="CA32" s="52"/>
      <c r="CB32" s="52"/>
      <c r="CC32" s="52"/>
      <c r="CD32" s="52"/>
      <c r="CE32" s="52"/>
      <c r="CF32" s="52"/>
      <c r="CG32" s="52"/>
      <c r="CH32" s="52"/>
      <c r="CI32" s="52"/>
      <c r="CJ32" s="52"/>
      <c r="CK32" s="52"/>
      <c r="CL32" s="52"/>
      <c r="CM32" s="52"/>
      <c r="CN32" s="52"/>
      <c r="CO32" s="52"/>
      <c r="CP32" s="52"/>
      <c r="CQ32" s="52"/>
      <c r="CR32" s="52"/>
      <c r="CS32" s="52"/>
      <c r="CT32" s="52"/>
      <c r="CU32" s="52"/>
      <c r="CV32" s="52"/>
      <c r="CW32" s="52"/>
      <c r="CX32" s="52"/>
      <c r="CY32" s="52"/>
      <c r="CZ32" s="52"/>
      <c r="DA32" s="52"/>
      <c r="DB32" s="52"/>
      <c r="DC32" s="52"/>
      <c r="DD32" s="52"/>
      <c r="DE32" s="52"/>
      <c r="DF32" s="52"/>
      <c r="DG32" s="52"/>
      <c r="DH32" s="52"/>
      <c r="DI32" s="52"/>
      <c r="DJ32" s="52"/>
      <c r="DK32" s="52"/>
      <c r="DL32" s="52"/>
      <c r="DM32" s="52"/>
      <c r="DN32" s="52"/>
      <c r="DO32" s="52"/>
      <c r="DP32" s="52"/>
      <c r="DQ32" s="52"/>
      <c r="DR32" s="52"/>
      <c r="DS32" s="52"/>
      <c r="DT32" s="52"/>
      <c r="DU32" s="52"/>
      <c r="DV32" s="52"/>
      <c r="DW32" s="52"/>
      <c r="DX32" s="52"/>
      <c r="DY32" s="52"/>
      <c r="DZ32" s="52"/>
      <c r="EA32" s="52"/>
      <c r="EB32" s="52"/>
      <c r="EC32" s="52"/>
      <c r="ED32" s="52"/>
      <c r="EE32" s="52"/>
      <c r="EF32" s="52"/>
      <c r="EG32" s="52"/>
      <c r="EH32" s="52"/>
      <c r="EI32" s="52"/>
      <c r="EJ32" s="52"/>
      <c r="EK32" s="52"/>
      <c r="EL32" s="52"/>
      <c r="EM32" s="52"/>
      <c r="EN32" s="52"/>
      <c r="EO32" s="52"/>
      <c r="EP32" s="52"/>
      <c r="EQ32" s="52"/>
      <c r="ER32" s="52"/>
      <c r="ES32" s="52"/>
      <c r="ET32" s="52"/>
      <c r="EU32" s="52"/>
      <c r="EV32" s="52"/>
      <c r="EW32" s="52"/>
      <c r="EX32" s="52"/>
      <c r="EY32" s="52"/>
      <c r="EZ32" s="52"/>
      <c r="FA32" s="52"/>
      <c r="FB32" s="52"/>
      <c r="FC32" s="52"/>
      <c r="FD32" s="52"/>
      <c r="FE32" s="52"/>
      <c r="FF32" s="52"/>
      <c r="FG32" s="52"/>
      <c r="FH32" s="52"/>
      <c r="FI32" s="52"/>
      <c r="FJ32" s="52"/>
      <c r="FK32" s="52"/>
      <c r="FL32" s="52"/>
      <c r="FM32" s="52"/>
      <c r="FN32" s="52"/>
      <c r="FO32" s="52"/>
      <c r="FP32" s="52"/>
      <c r="FQ32" s="52"/>
      <c r="FR32" s="52"/>
      <c r="FS32" s="53"/>
      <c r="FT32" s="53"/>
      <c r="FU32" s="53"/>
      <c r="FV32" s="53"/>
      <c r="FW32" s="53"/>
      <c r="FX32" s="53"/>
      <c r="FY32" s="53"/>
      <c r="FZ32" s="53"/>
      <c r="GA32" s="53"/>
      <c r="GB32" s="53"/>
      <c r="GC32" s="53"/>
      <c r="GD32" s="53"/>
      <c r="GE32" s="53"/>
      <c r="GF32" s="53"/>
      <c r="GG32" s="53"/>
      <c r="GH32" s="53"/>
      <c r="GI32" s="53"/>
      <c r="GJ32" s="53"/>
      <c r="GK32" s="53"/>
      <c r="GL32" s="53"/>
      <c r="GM32" s="53"/>
      <c r="GN32" s="53"/>
      <c r="GO32" s="53"/>
      <c r="GP32" s="53"/>
      <c r="GQ32" s="53"/>
      <c r="GR32" s="53"/>
      <c r="GS32" s="53"/>
      <c r="GT32" s="53"/>
      <c r="GU32" s="53"/>
      <c r="GV32" s="53"/>
      <c r="GW32" s="53"/>
      <c r="GX32" s="53"/>
      <c r="GY32" s="53"/>
      <c r="GZ32" s="53"/>
      <c r="HA32" s="53"/>
      <c r="HB32" s="53"/>
      <c r="HC32" s="53"/>
      <c r="HD32" s="53"/>
      <c r="HE32" s="53"/>
      <c r="HF32" s="53"/>
      <c r="HG32" s="53"/>
      <c r="HH32" s="53"/>
      <c r="HI32" s="53"/>
      <c r="HJ32" s="53"/>
      <c r="HK32" s="53"/>
      <c r="HL32" s="53"/>
      <c r="HM32" s="53"/>
      <c r="HN32" s="53"/>
      <c r="HO32" s="53"/>
      <c r="HP32" s="53"/>
      <c r="HQ32" s="53"/>
      <c r="HR32" s="53"/>
      <c r="HS32" s="53"/>
      <c r="HT32" s="53"/>
      <c r="HU32" s="53"/>
      <c r="HV32" s="53"/>
      <c r="HW32" s="53"/>
      <c r="HX32" s="53"/>
      <c r="HY32" s="53"/>
      <c r="HZ32" s="53"/>
      <c r="IA32" s="53"/>
      <c r="IB32" s="53"/>
      <c r="IC32" s="53"/>
      <c r="ID32" s="53"/>
      <c r="IE32" s="53"/>
      <c r="IF32" s="53"/>
      <c r="IG32" s="53"/>
      <c r="IH32" s="53"/>
      <c r="II32" s="53"/>
      <c r="IJ32" s="53"/>
      <c r="IK32" s="53"/>
      <c r="IL32" s="53"/>
      <c r="IM32" s="53"/>
      <c r="IN32" s="53"/>
      <c r="IO32" s="53"/>
      <c r="IP32" s="53"/>
      <c r="IQ32" s="53"/>
      <c r="IR32" s="53"/>
      <c r="IS32" s="53"/>
      <c r="IT32" s="53"/>
      <c r="IU32" s="53"/>
    </row>
    <row r="33" spans="1:255" s="50" customFormat="1" ht="14.000000" customHeight="1">
      <c r="A33" s="21">
        <v>29.000000</v>
      </c>
      <c r="B33" s="22" t="s">
        <v>151</v>
      </c>
      <c r="C33" s="23" t="s">
        <v>114</v>
      </c>
      <c r="D33" s="21">
        <v>60.000000</v>
      </c>
      <c r="E33" s="39" t="s">
        <v>172</v>
      </c>
      <c r="F33" s="23" t="s">
        <v>173</v>
      </c>
      <c r="G33" s="23" t="s">
        <v>24</v>
      </c>
      <c r="H33" s="26">
        <v>96.000000</v>
      </c>
      <c r="I33" s="26">
        <v>116.500000</v>
      </c>
      <c r="J33" s="26" t="str">
        <f t="shared" si="0"/>
        <v>35.42</v>
      </c>
      <c r="K33" s="26">
        <v>77.800000</v>
      </c>
      <c r="L33" s="25" t="str">
        <f t="shared" si="4"/>
        <v>23.34</v>
      </c>
      <c r="M33" s="26">
        <v>81.000000</v>
      </c>
      <c r="N33" s="25" t="str">
        <f t="shared" si="5"/>
        <v>16.2</v>
      </c>
      <c r="O33" s="27" t="str">
        <f t="shared" si="6"/>
        <v>74.96</v>
      </c>
      <c r="P33" s="51">
        <v>11.000000</v>
      </c>
      <c r="Q33" s="51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2"/>
      <c r="CA33" s="52"/>
      <c r="CB33" s="52"/>
      <c r="CC33" s="52"/>
      <c r="CD33" s="52"/>
      <c r="CE33" s="52"/>
      <c r="CF33" s="52"/>
      <c r="CG33" s="52"/>
      <c r="CH33" s="52"/>
      <c r="CI33" s="52"/>
      <c r="CJ33" s="52"/>
      <c r="CK33" s="52"/>
      <c r="CL33" s="52"/>
      <c r="CM33" s="52"/>
      <c r="CN33" s="52"/>
      <c r="CO33" s="52"/>
      <c r="CP33" s="52"/>
      <c r="CQ33" s="52"/>
      <c r="CR33" s="52"/>
      <c r="CS33" s="52"/>
      <c r="CT33" s="52"/>
      <c r="CU33" s="52"/>
      <c r="CV33" s="52"/>
      <c r="CW33" s="52"/>
      <c r="CX33" s="52"/>
      <c r="CY33" s="52"/>
      <c r="CZ33" s="52"/>
      <c r="DA33" s="52"/>
      <c r="DB33" s="52"/>
      <c r="DC33" s="52"/>
      <c r="DD33" s="52"/>
      <c r="DE33" s="52"/>
      <c r="DF33" s="52"/>
      <c r="DG33" s="52"/>
      <c r="DH33" s="52"/>
      <c r="DI33" s="52"/>
      <c r="DJ33" s="52"/>
      <c r="DK33" s="52"/>
      <c r="DL33" s="52"/>
      <c r="DM33" s="52"/>
      <c r="DN33" s="52"/>
      <c r="DO33" s="52"/>
      <c r="DP33" s="52"/>
      <c r="DQ33" s="52"/>
      <c r="DR33" s="52"/>
      <c r="DS33" s="52"/>
      <c r="DT33" s="52"/>
      <c r="DU33" s="52"/>
      <c r="DV33" s="52"/>
      <c r="DW33" s="52"/>
      <c r="DX33" s="52"/>
      <c r="DY33" s="52"/>
      <c r="DZ33" s="52"/>
      <c r="EA33" s="52"/>
      <c r="EB33" s="52"/>
      <c r="EC33" s="52"/>
      <c r="ED33" s="52"/>
      <c r="EE33" s="52"/>
      <c r="EF33" s="52"/>
      <c r="EG33" s="52"/>
      <c r="EH33" s="52"/>
      <c r="EI33" s="52"/>
      <c r="EJ33" s="52"/>
      <c r="EK33" s="52"/>
      <c r="EL33" s="52"/>
      <c r="EM33" s="52"/>
      <c r="EN33" s="52"/>
      <c r="EO33" s="52"/>
      <c r="EP33" s="52"/>
      <c r="EQ33" s="52"/>
      <c r="ER33" s="52"/>
      <c r="ES33" s="52"/>
      <c r="ET33" s="52"/>
      <c r="EU33" s="52"/>
      <c r="EV33" s="52"/>
      <c r="EW33" s="52"/>
      <c r="EX33" s="52"/>
      <c r="EY33" s="52"/>
      <c r="EZ33" s="52"/>
      <c r="FA33" s="52"/>
      <c r="FB33" s="52"/>
      <c r="FC33" s="52"/>
      <c r="FD33" s="52"/>
      <c r="FE33" s="52"/>
      <c r="FF33" s="52"/>
      <c r="FG33" s="52"/>
      <c r="FH33" s="52"/>
      <c r="FI33" s="52"/>
      <c r="FJ33" s="52"/>
      <c r="FK33" s="52"/>
      <c r="FL33" s="52"/>
      <c r="FM33" s="52"/>
      <c r="FN33" s="52"/>
      <c r="FO33" s="52"/>
      <c r="FP33" s="52"/>
      <c r="FQ33" s="52"/>
      <c r="FR33" s="52"/>
      <c r="FS33" s="53"/>
      <c r="FT33" s="53"/>
      <c r="FU33" s="53"/>
      <c r="FV33" s="53"/>
      <c r="FW33" s="53"/>
      <c r="FX33" s="53"/>
      <c r="FY33" s="53"/>
      <c r="FZ33" s="53"/>
      <c r="GA33" s="53"/>
      <c r="GB33" s="53"/>
      <c r="GC33" s="53"/>
      <c r="GD33" s="53"/>
      <c r="GE33" s="53"/>
      <c r="GF33" s="53"/>
      <c r="GG33" s="53"/>
      <c r="GH33" s="53"/>
      <c r="GI33" s="53"/>
      <c r="GJ33" s="53"/>
      <c r="GK33" s="53"/>
      <c r="GL33" s="53"/>
      <c r="GM33" s="53"/>
      <c r="GN33" s="53"/>
      <c r="GO33" s="53"/>
      <c r="GP33" s="53"/>
      <c r="GQ33" s="53"/>
      <c r="GR33" s="53"/>
      <c r="GS33" s="53"/>
      <c r="GT33" s="53"/>
      <c r="GU33" s="53"/>
      <c r="GV33" s="53"/>
      <c r="GW33" s="53"/>
      <c r="GX33" s="53"/>
      <c r="GY33" s="53"/>
      <c r="GZ33" s="53"/>
      <c r="HA33" s="53"/>
      <c r="HB33" s="53"/>
      <c r="HC33" s="53"/>
      <c r="HD33" s="53"/>
      <c r="HE33" s="53"/>
      <c r="HF33" s="53"/>
      <c r="HG33" s="53"/>
      <c r="HH33" s="53"/>
      <c r="HI33" s="53"/>
      <c r="HJ33" s="53"/>
      <c r="HK33" s="53"/>
      <c r="HL33" s="53"/>
      <c r="HM33" s="53"/>
      <c r="HN33" s="53"/>
      <c r="HO33" s="53"/>
      <c r="HP33" s="53"/>
      <c r="HQ33" s="53"/>
      <c r="HR33" s="53"/>
      <c r="HS33" s="53"/>
      <c r="HT33" s="53"/>
      <c r="HU33" s="53"/>
      <c r="HV33" s="53"/>
      <c r="HW33" s="53"/>
      <c r="HX33" s="53"/>
      <c r="HY33" s="53"/>
      <c r="HZ33" s="53"/>
      <c r="IA33" s="53"/>
      <c r="IB33" s="53"/>
      <c r="IC33" s="53"/>
      <c r="ID33" s="53"/>
      <c r="IE33" s="53"/>
      <c r="IF33" s="53"/>
      <c r="IG33" s="53"/>
      <c r="IH33" s="53"/>
      <c r="II33" s="53"/>
      <c r="IJ33" s="53"/>
      <c r="IK33" s="53"/>
      <c r="IL33" s="53"/>
      <c r="IM33" s="53"/>
      <c r="IN33" s="53"/>
      <c r="IO33" s="53"/>
      <c r="IP33" s="53"/>
      <c r="IQ33" s="53"/>
      <c r="IR33" s="53"/>
      <c r="IS33" s="53"/>
      <c r="IT33" s="53"/>
      <c r="IU33" s="53"/>
    </row>
    <row r="34" spans="1:255" s="50" customFormat="1" ht="14.000000" customHeight="1">
      <c r="A34" s="21">
        <v>30.000000</v>
      </c>
      <c r="B34" s="22" t="s">
        <v>151</v>
      </c>
      <c r="C34" s="23" t="s">
        <v>114</v>
      </c>
      <c r="D34" s="21">
        <v>60.000000</v>
      </c>
      <c r="E34" s="39" t="s">
        <v>174</v>
      </c>
      <c r="F34" s="23" t="s">
        <v>175</v>
      </c>
      <c r="G34" s="23" t="s">
        <v>24</v>
      </c>
      <c r="H34" s="26">
        <v>96.000000</v>
      </c>
      <c r="I34" s="26">
        <v>111.500000</v>
      </c>
      <c r="J34" s="26" t="str">
        <f t="shared" si="0"/>
        <v>34.58</v>
      </c>
      <c r="K34" s="26">
        <v>80.000000</v>
      </c>
      <c r="L34" s="25" t="str">
        <f t="shared" si="4"/>
        <v>24</v>
      </c>
      <c r="M34" s="26">
        <v>79.200000</v>
      </c>
      <c r="N34" s="25" t="str">
        <f t="shared" si="5"/>
        <v>15.84</v>
      </c>
      <c r="O34" s="27" t="str">
        <f t="shared" si="6"/>
        <v>74.42</v>
      </c>
      <c r="P34" s="51">
        <v>12.000000</v>
      </c>
      <c r="Q34" s="51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2"/>
      <c r="DC34" s="52"/>
      <c r="DD34" s="52"/>
      <c r="DE34" s="52"/>
      <c r="DF34" s="52"/>
      <c r="DG34" s="52"/>
      <c r="DH34" s="52"/>
      <c r="DI34" s="52"/>
      <c r="DJ34" s="52"/>
      <c r="DK34" s="52"/>
      <c r="DL34" s="52"/>
      <c r="DM34" s="52"/>
      <c r="DN34" s="52"/>
      <c r="DO34" s="52"/>
      <c r="DP34" s="52"/>
      <c r="DQ34" s="52"/>
      <c r="DR34" s="52"/>
      <c r="DS34" s="52"/>
      <c r="DT34" s="52"/>
      <c r="DU34" s="52"/>
      <c r="DV34" s="52"/>
      <c r="DW34" s="52"/>
      <c r="DX34" s="52"/>
      <c r="DY34" s="52"/>
      <c r="DZ34" s="52"/>
      <c r="EA34" s="52"/>
      <c r="EB34" s="52"/>
      <c r="EC34" s="52"/>
      <c r="ED34" s="52"/>
      <c r="EE34" s="52"/>
      <c r="EF34" s="52"/>
      <c r="EG34" s="52"/>
      <c r="EH34" s="52"/>
      <c r="EI34" s="52"/>
      <c r="EJ34" s="52"/>
      <c r="EK34" s="52"/>
      <c r="EL34" s="52"/>
      <c r="EM34" s="52"/>
      <c r="EN34" s="52"/>
      <c r="EO34" s="52"/>
      <c r="EP34" s="52"/>
      <c r="EQ34" s="52"/>
      <c r="ER34" s="52"/>
      <c r="ES34" s="52"/>
      <c r="ET34" s="52"/>
      <c r="EU34" s="52"/>
      <c r="EV34" s="52"/>
      <c r="EW34" s="52"/>
      <c r="EX34" s="52"/>
      <c r="EY34" s="52"/>
      <c r="EZ34" s="52"/>
      <c r="FA34" s="52"/>
      <c r="FB34" s="52"/>
      <c r="FC34" s="52"/>
      <c r="FD34" s="52"/>
      <c r="FE34" s="52"/>
      <c r="FF34" s="52"/>
      <c r="FG34" s="52"/>
      <c r="FH34" s="52"/>
      <c r="FI34" s="52"/>
      <c r="FJ34" s="52"/>
      <c r="FK34" s="52"/>
      <c r="FL34" s="52"/>
      <c r="FM34" s="52"/>
      <c r="FN34" s="52"/>
      <c r="FO34" s="52"/>
      <c r="FP34" s="52"/>
      <c r="FQ34" s="52"/>
      <c r="FR34" s="52"/>
      <c r="FS34" s="53"/>
      <c r="FT34" s="53"/>
      <c r="FU34" s="53"/>
      <c r="FV34" s="53"/>
      <c r="FW34" s="53"/>
      <c r="FX34" s="53"/>
      <c r="FY34" s="53"/>
      <c r="FZ34" s="53"/>
      <c r="GA34" s="53"/>
      <c r="GB34" s="53"/>
      <c r="GC34" s="53"/>
      <c r="GD34" s="53"/>
      <c r="GE34" s="53"/>
      <c r="GF34" s="53"/>
      <c r="GG34" s="53"/>
      <c r="GH34" s="53"/>
      <c r="GI34" s="53"/>
      <c r="GJ34" s="53"/>
      <c r="GK34" s="53"/>
      <c r="GL34" s="53"/>
      <c r="GM34" s="53"/>
      <c r="GN34" s="53"/>
      <c r="GO34" s="53"/>
      <c r="GP34" s="53"/>
      <c r="GQ34" s="53"/>
      <c r="GR34" s="53"/>
      <c r="GS34" s="53"/>
      <c r="GT34" s="53"/>
      <c r="GU34" s="53"/>
      <c r="GV34" s="53"/>
      <c r="GW34" s="53"/>
      <c r="GX34" s="53"/>
      <c r="GY34" s="53"/>
      <c r="GZ34" s="53"/>
      <c r="HA34" s="53"/>
      <c r="HB34" s="53"/>
      <c r="HC34" s="53"/>
      <c r="HD34" s="53"/>
      <c r="HE34" s="53"/>
      <c r="HF34" s="53"/>
      <c r="HG34" s="53"/>
      <c r="HH34" s="53"/>
      <c r="HI34" s="53"/>
      <c r="HJ34" s="53"/>
      <c r="HK34" s="53"/>
      <c r="HL34" s="53"/>
      <c r="HM34" s="53"/>
      <c r="HN34" s="53"/>
      <c r="HO34" s="53"/>
      <c r="HP34" s="53"/>
      <c r="HQ34" s="53"/>
      <c r="HR34" s="53"/>
      <c r="HS34" s="53"/>
      <c r="HT34" s="53"/>
      <c r="HU34" s="53"/>
      <c r="HV34" s="53"/>
      <c r="HW34" s="53"/>
      <c r="HX34" s="53"/>
      <c r="HY34" s="53"/>
      <c r="HZ34" s="53"/>
      <c r="IA34" s="53"/>
      <c r="IB34" s="53"/>
      <c r="IC34" s="53"/>
      <c r="ID34" s="53"/>
      <c r="IE34" s="53"/>
      <c r="IF34" s="53"/>
      <c r="IG34" s="53"/>
      <c r="IH34" s="53"/>
      <c r="II34" s="53"/>
      <c r="IJ34" s="53"/>
      <c r="IK34" s="53"/>
      <c r="IL34" s="53"/>
      <c r="IM34" s="53"/>
      <c r="IN34" s="53"/>
      <c r="IO34" s="53"/>
      <c r="IP34" s="53"/>
      <c r="IQ34" s="53"/>
      <c r="IR34" s="53"/>
      <c r="IS34" s="53"/>
      <c r="IT34" s="53"/>
      <c r="IU34" s="53"/>
    </row>
    <row r="35" spans="1:255" s="50" customFormat="1" ht="14.000000" customHeight="1">
      <c r="A35" s="21">
        <v>31.000000</v>
      </c>
      <c r="B35" s="22" t="s">
        <v>151</v>
      </c>
      <c r="C35" s="23" t="s">
        <v>114</v>
      </c>
      <c r="D35" s="21">
        <v>60.000000</v>
      </c>
      <c r="E35" s="39" t="s">
        <v>176</v>
      </c>
      <c r="F35" s="23" t="s">
        <v>177</v>
      </c>
      <c r="G35" s="23" t="s">
        <v>24</v>
      </c>
      <c r="H35" s="26">
        <v>106.500000</v>
      </c>
      <c r="I35" s="26">
        <v>105.500000</v>
      </c>
      <c r="J35" s="26" t="str">
        <f t="shared" si="0"/>
        <v>35.33</v>
      </c>
      <c r="K35" s="26">
        <v>76.600000</v>
      </c>
      <c r="L35" s="25" t="str">
        <f t="shared" si="4"/>
        <v>22.98</v>
      </c>
      <c r="M35" s="26">
        <v>79.600000</v>
      </c>
      <c r="N35" s="25" t="str">
        <f t="shared" si="5"/>
        <v>15.92</v>
      </c>
      <c r="O35" s="27" t="str">
        <f t="shared" si="6"/>
        <v>74.23</v>
      </c>
      <c r="P35" s="51">
        <v>13.000000</v>
      </c>
      <c r="Q35" s="51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2"/>
      <c r="CA35" s="52"/>
      <c r="CB35" s="52"/>
      <c r="CC35" s="52"/>
      <c r="CD35" s="52"/>
      <c r="CE35" s="52"/>
      <c r="CF35" s="52"/>
      <c r="CG35" s="52"/>
      <c r="CH35" s="52"/>
      <c r="CI35" s="52"/>
      <c r="CJ35" s="52"/>
      <c r="CK35" s="52"/>
      <c r="CL35" s="52"/>
      <c r="CM35" s="52"/>
      <c r="CN35" s="52"/>
      <c r="CO35" s="52"/>
      <c r="CP35" s="52"/>
      <c r="CQ35" s="52"/>
      <c r="CR35" s="52"/>
      <c r="CS35" s="52"/>
      <c r="CT35" s="52"/>
      <c r="CU35" s="52"/>
      <c r="CV35" s="52"/>
      <c r="CW35" s="52"/>
      <c r="CX35" s="52"/>
      <c r="CY35" s="52"/>
      <c r="CZ35" s="52"/>
      <c r="DA35" s="52"/>
      <c r="DB35" s="52"/>
      <c r="DC35" s="52"/>
      <c r="DD35" s="52"/>
      <c r="DE35" s="52"/>
      <c r="DF35" s="52"/>
      <c r="DG35" s="52"/>
      <c r="DH35" s="52"/>
      <c r="DI35" s="52"/>
      <c r="DJ35" s="52"/>
      <c r="DK35" s="52"/>
      <c r="DL35" s="52"/>
      <c r="DM35" s="52"/>
      <c r="DN35" s="52"/>
      <c r="DO35" s="52"/>
      <c r="DP35" s="52"/>
      <c r="DQ35" s="52"/>
      <c r="DR35" s="52"/>
      <c r="DS35" s="52"/>
      <c r="DT35" s="52"/>
      <c r="DU35" s="52"/>
      <c r="DV35" s="52"/>
      <c r="DW35" s="52"/>
      <c r="DX35" s="52"/>
      <c r="DY35" s="52"/>
      <c r="DZ35" s="52"/>
      <c r="EA35" s="52"/>
      <c r="EB35" s="52"/>
      <c r="EC35" s="52"/>
      <c r="ED35" s="52"/>
      <c r="EE35" s="52"/>
      <c r="EF35" s="52"/>
      <c r="EG35" s="52"/>
      <c r="EH35" s="52"/>
      <c r="EI35" s="52"/>
      <c r="EJ35" s="52"/>
      <c r="EK35" s="52"/>
      <c r="EL35" s="52"/>
      <c r="EM35" s="52"/>
      <c r="EN35" s="52"/>
      <c r="EO35" s="52"/>
      <c r="EP35" s="52"/>
      <c r="EQ35" s="52"/>
      <c r="ER35" s="52"/>
      <c r="ES35" s="52"/>
      <c r="ET35" s="52"/>
      <c r="EU35" s="52"/>
      <c r="EV35" s="52"/>
      <c r="EW35" s="52"/>
      <c r="EX35" s="52"/>
      <c r="EY35" s="52"/>
      <c r="EZ35" s="52"/>
      <c r="FA35" s="52"/>
      <c r="FB35" s="52"/>
      <c r="FC35" s="52"/>
      <c r="FD35" s="52"/>
      <c r="FE35" s="52"/>
      <c r="FF35" s="52"/>
      <c r="FG35" s="52"/>
      <c r="FH35" s="52"/>
      <c r="FI35" s="52"/>
      <c r="FJ35" s="52"/>
      <c r="FK35" s="52"/>
      <c r="FL35" s="52"/>
      <c r="FM35" s="52"/>
      <c r="FN35" s="52"/>
      <c r="FO35" s="52"/>
      <c r="FP35" s="52"/>
      <c r="FQ35" s="52"/>
      <c r="FR35" s="52"/>
      <c r="FS35" s="53"/>
      <c r="FT35" s="53"/>
      <c r="FU35" s="53"/>
      <c r="FV35" s="53"/>
      <c r="FW35" s="53"/>
      <c r="FX35" s="53"/>
      <c r="FY35" s="53"/>
      <c r="FZ35" s="53"/>
      <c r="GA35" s="53"/>
      <c r="GB35" s="53"/>
      <c r="GC35" s="53"/>
      <c r="GD35" s="53"/>
      <c r="GE35" s="53"/>
      <c r="GF35" s="53"/>
      <c r="GG35" s="53"/>
      <c r="GH35" s="53"/>
      <c r="GI35" s="53"/>
      <c r="GJ35" s="53"/>
      <c r="GK35" s="53"/>
      <c r="GL35" s="53"/>
      <c r="GM35" s="53"/>
      <c r="GN35" s="53"/>
      <c r="GO35" s="53"/>
      <c r="GP35" s="53"/>
      <c r="GQ35" s="53"/>
      <c r="GR35" s="53"/>
      <c r="GS35" s="53"/>
      <c r="GT35" s="53"/>
      <c r="GU35" s="53"/>
      <c r="GV35" s="53"/>
      <c r="GW35" s="53"/>
      <c r="GX35" s="53"/>
      <c r="GY35" s="53"/>
      <c r="GZ35" s="53"/>
      <c r="HA35" s="53"/>
      <c r="HB35" s="53"/>
      <c r="HC35" s="53"/>
      <c r="HD35" s="53"/>
      <c r="HE35" s="53"/>
      <c r="HF35" s="53"/>
      <c r="HG35" s="53"/>
      <c r="HH35" s="53"/>
      <c r="HI35" s="53"/>
      <c r="HJ35" s="53"/>
      <c r="HK35" s="53"/>
      <c r="HL35" s="53"/>
      <c r="HM35" s="53"/>
      <c r="HN35" s="53"/>
      <c r="HO35" s="53"/>
      <c r="HP35" s="53"/>
      <c r="HQ35" s="53"/>
      <c r="HR35" s="53"/>
      <c r="HS35" s="53"/>
      <c r="HT35" s="53"/>
      <c r="HU35" s="53"/>
      <c r="HV35" s="53"/>
      <c r="HW35" s="53"/>
      <c r="HX35" s="53"/>
      <c r="HY35" s="53"/>
      <c r="HZ35" s="53"/>
      <c r="IA35" s="53"/>
      <c r="IB35" s="53"/>
      <c r="IC35" s="53"/>
      <c r="ID35" s="53"/>
      <c r="IE35" s="53"/>
      <c r="IF35" s="53"/>
      <c r="IG35" s="53"/>
      <c r="IH35" s="53"/>
      <c r="II35" s="53"/>
      <c r="IJ35" s="53"/>
      <c r="IK35" s="53"/>
      <c r="IL35" s="53"/>
      <c r="IM35" s="53"/>
      <c r="IN35" s="53"/>
      <c r="IO35" s="53"/>
      <c r="IP35" s="53"/>
      <c r="IQ35" s="53"/>
      <c r="IR35" s="53"/>
      <c r="IS35" s="53"/>
      <c r="IT35" s="53"/>
      <c r="IU35" s="53"/>
    </row>
    <row r="36" spans="1:255" s="50" customFormat="1" ht="14.000000" customHeight="1">
      <c r="A36" s="21">
        <v>32.000000</v>
      </c>
      <c r="B36" s="22" t="s">
        <v>151</v>
      </c>
      <c r="C36" s="23" t="s">
        <v>114</v>
      </c>
      <c r="D36" s="21">
        <v>60.000000</v>
      </c>
      <c r="E36" s="39" t="s">
        <v>178</v>
      </c>
      <c r="F36" s="23" t="s">
        <v>179</v>
      </c>
      <c r="G36" s="23" t="s">
        <v>24</v>
      </c>
      <c r="H36" s="26">
        <v>94.500000</v>
      </c>
      <c r="I36" s="26">
        <v>113.500000</v>
      </c>
      <c r="J36" s="26" t="str">
        <f t="shared" si="0"/>
        <v>34.67</v>
      </c>
      <c r="K36" s="26">
        <v>78.600000</v>
      </c>
      <c r="L36" s="25" t="str">
        <f t="shared" si="4"/>
        <v>23.58</v>
      </c>
      <c r="M36" s="26">
        <v>79.800000</v>
      </c>
      <c r="N36" s="25" t="str">
        <f t="shared" si="5"/>
        <v>15.96</v>
      </c>
      <c r="O36" s="27" t="str">
        <f t="shared" si="6"/>
        <v>74.21</v>
      </c>
      <c r="P36" s="51">
        <v>14.000000</v>
      </c>
      <c r="Q36" s="51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52"/>
      <c r="CL36" s="52"/>
      <c r="CM36" s="52"/>
      <c r="CN36" s="52"/>
      <c r="CO36" s="52"/>
      <c r="CP36" s="52"/>
      <c r="CQ36" s="52"/>
      <c r="CR36" s="52"/>
      <c r="CS36" s="52"/>
      <c r="CT36" s="52"/>
      <c r="CU36" s="52"/>
      <c r="CV36" s="52"/>
      <c r="CW36" s="52"/>
      <c r="CX36" s="52"/>
      <c r="CY36" s="52"/>
      <c r="CZ36" s="52"/>
      <c r="DA36" s="52"/>
      <c r="DB36" s="52"/>
      <c r="DC36" s="52"/>
      <c r="DD36" s="52"/>
      <c r="DE36" s="52"/>
      <c r="DF36" s="52"/>
      <c r="DG36" s="52"/>
      <c r="DH36" s="52"/>
      <c r="DI36" s="52"/>
      <c r="DJ36" s="52"/>
      <c r="DK36" s="52"/>
      <c r="DL36" s="52"/>
      <c r="DM36" s="52"/>
      <c r="DN36" s="52"/>
      <c r="DO36" s="52"/>
      <c r="DP36" s="52"/>
      <c r="DQ36" s="52"/>
      <c r="DR36" s="52"/>
      <c r="DS36" s="52"/>
      <c r="DT36" s="52"/>
      <c r="DU36" s="52"/>
      <c r="DV36" s="52"/>
      <c r="DW36" s="52"/>
      <c r="DX36" s="52"/>
      <c r="DY36" s="52"/>
      <c r="DZ36" s="52"/>
      <c r="EA36" s="52"/>
      <c r="EB36" s="52"/>
      <c r="EC36" s="52"/>
      <c r="ED36" s="52"/>
      <c r="EE36" s="52"/>
      <c r="EF36" s="52"/>
      <c r="EG36" s="52"/>
      <c r="EH36" s="52"/>
      <c r="EI36" s="52"/>
      <c r="EJ36" s="52"/>
      <c r="EK36" s="52"/>
      <c r="EL36" s="52"/>
      <c r="EM36" s="52"/>
      <c r="EN36" s="52"/>
      <c r="EO36" s="52"/>
      <c r="EP36" s="52"/>
      <c r="EQ36" s="52"/>
      <c r="ER36" s="52"/>
      <c r="ES36" s="52"/>
      <c r="ET36" s="52"/>
      <c r="EU36" s="52"/>
      <c r="EV36" s="52"/>
      <c r="EW36" s="52"/>
      <c r="EX36" s="52"/>
      <c r="EY36" s="52"/>
      <c r="EZ36" s="52"/>
      <c r="FA36" s="52"/>
      <c r="FB36" s="52"/>
      <c r="FC36" s="52"/>
      <c r="FD36" s="52"/>
      <c r="FE36" s="52"/>
      <c r="FF36" s="52"/>
      <c r="FG36" s="52"/>
      <c r="FH36" s="52"/>
      <c r="FI36" s="52"/>
      <c r="FJ36" s="52"/>
      <c r="FK36" s="52"/>
      <c r="FL36" s="52"/>
      <c r="FM36" s="52"/>
      <c r="FN36" s="52"/>
      <c r="FO36" s="52"/>
      <c r="FP36" s="52"/>
      <c r="FQ36" s="52"/>
      <c r="FR36" s="52"/>
      <c r="FS36" s="53"/>
      <c r="FT36" s="53"/>
      <c r="FU36" s="53"/>
      <c r="FV36" s="53"/>
      <c r="FW36" s="53"/>
      <c r="FX36" s="53"/>
      <c r="FY36" s="53"/>
      <c r="FZ36" s="53"/>
      <c r="GA36" s="53"/>
      <c r="GB36" s="53"/>
      <c r="GC36" s="53"/>
      <c r="GD36" s="53"/>
      <c r="GE36" s="53"/>
      <c r="GF36" s="53"/>
      <c r="GG36" s="53"/>
      <c r="GH36" s="53"/>
      <c r="GI36" s="53"/>
      <c r="GJ36" s="53"/>
      <c r="GK36" s="53"/>
      <c r="GL36" s="53"/>
      <c r="GM36" s="53"/>
      <c r="GN36" s="53"/>
      <c r="GO36" s="53"/>
      <c r="GP36" s="53"/>
      <c r="GQ36" s="53"/>
      <c r="GR36" s="53"/>
      <c r="GS36" s="53"/>
      <c r="GT36" s="53"/>
      <c r="GU36" s="53"/>
      <c r="GV36" s="53"/>
      <c r="GW36" s="53"/>
      <c r="GX36" s="53"/>
      <c r="GY36" s="53"/>
      <c r="GZ36" s="53"/>
      <c r="HA36" s="53"/>
      <c r="HB36" s="53"/>
      <c r="HC36" s="53"/>
      <c r="HD36" s="53"/>
      <c r="HE36" s="53"/>
      <c r="HF36" s="53"/>
      <c r="HG36" s="53"/>
      <c r="HH36" s="53"/>
      <c r="HI36" s="53"/>
      <c r="HJ36" s="53"/>
      <c r="HK36" s="53"/>
      <c r="HL36" s="53"/>
      <c r="HM36" s="53"/>
      <c r="HN36" s="53"/>
      <c r="HO36" s="53"/>
      <c r="HP36" s="53"/>
      <c r="HQ36" s="53"/>
      <c r="HR36" s="53"/>
      <c r="HS36" s="53"/>
      <c r="HT36" s="53"/>
      <c r="HU36" s="53"/>
      <c r="HV36" s="53"/>
      <c r="HW36" s="53"/>
      <c r="HX36" s="53"/>
      <c r="HY36" s="53"/>
      <c r="HZ36" s="53"/>
      <c r="IA36" s="53"/>
      <c r="IB36" s="53"/>
      <c r="IC36" s="53"/>
      <c r="ID36" s="53"/>
      <c r="IE36" s="53"/>
      <c r="IF36" s="53"/>
      <c r="IG36" s="53"/>
      <c r="IH36" s="53"/>
      <c r="II36" s="53"/>
      <c r="IJ36" s="53"/>
      <c r="IK36" s="53"/>
      <c r="IL36" s="53"/>
      <c r="IM36" s="53"/>
      <c r="IN36" s="53"/>
      <c r="IO36" s="53"/>
      <c r="IP36" s="53"/>
      <c r="IQ36" s="53"/>
      <c r="IR36" s="53"/>
      <c r="IS36" s="53"/>
      <c r="IT36" s="53"/>
      <c r="IU36" s="53"/>
    </row>
    <row r="37" spans="1:255" s="50" customFormat="1" ht="14.000000" customHeight="1">
      <c r="A37" s="21">
        <v>33.000000</v>
      </c>
      <c r="B37" s="22" t="s">
        <v>151</v>
      </c>
      <c r="C37" s="23" t="s">
        <v>114</v>
      </c>
      <c r="D37" s="21">
        <v>60.000000</v>
      </c>
      <c r="E37" s="39" t="s">
        <v>180</v>
      </c>
      <c r="F37" s="23" t="s">
        <v>181</v>
      </c>
      <c r="G37" s="23" t="s">
        <v>24</v>
      </c>
      <c r="H37" s="26">
        <v>99.000000</v>
      </c>
      <c r="I37" s="26">
        <v>118.000000</v>
      </c>
      <c r="J37" s="26" t="str">
        <f t="shared" si="0"/>
        <v>36.17</v>
      </c>
      <c r="K37" s="26" t="s">
        <v>62</v>
      </c>
      <c r="L37" s="26" t="s">
        <v>62</v>
      </c>
      <c r="M37" s="26" t="s">
        <v>62</v>
      </c>
      <c r="N37" s="26" t="s">
        <v>62</v>
      </c>
      <c r="O37" s="27"/>
      <c r="P37" s="51"/>
      <c r="Q37" s="51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/>
      <c r="CF37" s="52"/>
      <c r="CG37" s="52"/>
      <c r="CH37" s="52"/>
      <c r="CI37" s="52"/>
      <c r="CJ37" s="52"/>
      <c r="CK37" s="52"/>
      <c r="CL37" s="52"/>
      <c r="CM37" s="52"/>
      <c r="CN37" s="52"/>
      <c r="CO37" s="52"/>
      <c r="CP37" s="52"/>
      <c r="CQ37" s="52"/>
      <c r="CR37" s="52"/>
      <c r="CS37" s="52"/>
      <c r="CT37" s="52"/>
      <c r="CU37" s="52"/>
      <c r="CV37" s="52"/>
      <c r="CW37" s="52"/>
      <c r="CX37" s="52"/>
      <c r="CY37" s="52"/>
      <c r="CZ37" s="52"/>
      <c r="DA37" s="52"/>
      <c r="DB37" s="52"/>
      <c r="DC37" s="52"/>
      <c r="DD37" s="52"/>
      <c r="DE37" s="52"/>
      <c r="DF37" s="52"/>
      <c r="DG37" s="52"/>
      <c r="DH37" s="52"/>
      <c r="DI37" s="52"/>
      <c r="DJ37" s="52"/>
      <c r="DK37" s="52"/>
      <c r="DL37" s="52"/>
      <c r="DM37" s="52"/>
      <c r="DN37" s="52"/>
      <c r="DO37" s="52"/>
      <c r="DP37" s="52"/>
      <c r="DQ37" s="52"/>
      <c r="DR37" s="52"/>
      <c r="DS37" s="52"/>
      <c r="DT37" s="52"/>
      <c r="DU37" s="52"/>
      <c r="DV37" s="52"/>
      <c r="DW37" s="52"/>
      <c r="DX37" s="52"/>
      <c r="DY37" s="52"/>
      <c r="DZ37" s="52"/>
      <c r="EA37" s="52"/>
      <c r="EB37" s="52"/>
      <c r="EC37" s="52"/>
      <c r="ED37" s="52"/>
      <c r="EE37" s="52"/>
      <c r="EF37" s="52"/>
      <c r="EG37" s="52"/>
      <c r="EH37" s="52"/>
      <c r="EI37" s="52"/>
      <c r="EJ37" s="52"/>
      <c r="EK37" s="52"/>
      <c r="EL37" s="52"/>
      <c r="EM37" s="52"/>
      <c r="EN37" s="52"/>
      <c r="EO37" s="52"/>
      <c r="EP37" s="52"/>
      <c r="EQ37" s="52"/>
      <c r="ER37" s="52"/>
      <c r="ES37" s="52"/>
      <c r="ET37" s="52"/>
      <c r="EU37" s="52"/>
      <c r="EV37" s="52"/>
      <c r="EW37" s="52"/>
      <c r="EX37" s="52"/>
      <c r="EY37" s="52"/>
      <c r="EZ37" s="52"/>
      <c r="FA37" s="52"/>
      <c r="FB37" s="52"/>
      <c r="FC37" s="52"/>
      <c r="FD37" s="52"/>
      <c r="FE37" s="52"/>
      <c r="FF37" s="52"/>
      <c r="FG37" s="52"/>
      <c r="FH37" s="52"/>
      <c r="FI37" s="52"/>
      <c r="FJ37" s="52"/>
      <c r="FK37" s="52"/>
      <c r="FL37" s="52"/>
      <c r="FM37" s="52"/>
      <c r="FN37" s="52"/>
      <c r="FO37" s="52"/>
      <c r="FP37" s="52"/>
      <c r="FQ37" s="52"/>
      <c r="FR37" s="52"/>
      <c r="FS37" s="53"/>
      <c r="FT37" s="53"/>
      <c r="FU37" s="53"/>
      <c r="FV37" s="53"/>
      <c r="FW37" s="53"/>
      <c r="FX37" s="53"/>
      <c r="FY37" s="53"/>
      <c r="FZ37" s="53"/>
      <c r="GA37" s="53"/>
      <c r="GB37" s="53"/>
      <c r="GC37" s="53"/>
      <c r="GD37" s="53"/>
      <c r="GE37" s="53"/>
      <c r="GF37" s="53"/>
      <c r="GG37" s="53"/>
      <c r="GH37" s="53"/>
      <c r="GI37" s="53"/>
      <c r="GJ37" s="53"/>
      <c r="GK37" s="53"/>
      <c r="GL37" s="53"/>
      <c r="GM37" s="53"/>
      <c r="GN37" s="53"/>
      <c r="GO37" s="53"/>
      <c r="GP37" s="53"/>
      <c r="GQ37" s="53"/>
      <c r="GR37" s="53"/>
      <c r="GS37" s="53"/>
      <c r="GT37" s="53"/>
      <c r="GU37" s="53"/>
      <c r="GV37" s="53"/>
      <c r="GW37" s="53"/>
      <c r="GX37" s="53"/>
      <c r="GY37" s="53"/>
      <c r="GZ37" s="53"/>
      <c r="HA37" s="53"/>
      <c r="HB37" s="53"/>
      <c r="HC37" s="53"/>
      <c r="HD37" s="53"/>
      <c r="HE37" s="53"/>
      <c r="HF37" s="53"/>
      <c r="HG37" s="53"/>
      <c r="HH37" s="53"/>
      <c r="HI37" s="53"/>
      <c r="HJ37" s="53"/>
      <c r="HK37" s="53"/>
      <c r="HL37" s="53"/>
      <c r="HM37" s="53"/>
      <c r="HN37" s="53"/>
      <c r="HO37" s="53"/>
      <c r="HP37" s="53"/>
      <c r="HQ37" s="53"/>
      <c r="HR37" s="53"/>
      <c r="HS37" s="53"/>
      <c r="HT37" s="53"/>
      <c r="HU37" s="53"/>
      <c r="HV37" s="53"/>
      <c r="HW37" s="53"/>
      <c r="HX37" s="53"/>
      <c r="HY37" s="53"/>
      <c r="HZ37" s="53"/>
      <c r="IA37" s="53"/>
      <c r="IB37" s="53"/>
      <c r="IC37" s="53"/>
      <c r="ID37" s="53"/>
      <c r="IE37" s="53"/>
      <c r="IF37" s="53"/>
      <c r="IG37" s="53"/>
      <c r="IH37" s="53"/>
      <c r="II37" s="53"/>
      <c r="IJ37" s="53"/>
      <c r="IK37" s="53"/>
      <c r="IL37" s="53"/>
      <c r="IM37" s="53"/>
      <c r="IN37" s="53"/>
      <c r="IO37" s="53"/>
      <c r="IP37" s="53"/>
      <c r="IQ37" s="53"/>
      <c r="IR37" s="53"/>
      <c r="IS37" s="53"/>
      <c r="IT37" s="53"/>
      <c r="IU37" s="53"/>
    </row>
    <row r="38" spans="1:255" s="50" customFormat="1" ht="14.000000" customHeight="1">
      <c r="A38" s="21">
        <v>34.000000</v>
      </c>
      <c r="B38" s="22" t="s">
        <v>151</v>
      </c>
      <c r="C38" s="23" t="s">
        <v>114</v>
      </c>
      <c r="D38" s="21">
        <v>60.000000</v>
      </c>
      <c r="E38" s="39" t="s">
        <v>182</v>
      </c>
      <c r="F38" s="23" t="s">
        <v>183</v>
      </c>
      <c r="G38" s="23" t="s">
        <v>24</v>
      </c>
      <c r="H38" s="26">
        <v>102.000000</v>
      </c>
      <c r="I38" s="26">
        <v>104.000000</v>
      </c>
      <c r="J38" s="26" t="str">
        <f t="shared" si="0"/>
        <v>34.33</v>
      </c>
      <c r="K38" s="26" t="s">
        <v>62</v>
      </c>
      <c r="L38" s="26" t="s">
        <v>62</v>
      </c>
      <c r="M38" s="26" t="s">
        <v>62</v>
      </c>
      <c r="N38" s="26" t="s">
        <v>62</v>
      </c>
      <c r="O38" s="27"/>
      <c r="P38" s="51"/>
      <c r="Q38" s="51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2"/>
      <c r="CA38" s="52"/>
      <c r="CB38" s="52"/>
      <c r="CC38" s="52"/>
      <c r="CD38" s="52"/>
      <c r="CE38" s="52"/>
      <c r="CF38" s="52"/>
      <c r="CG38" s="52"/>
      <c r="CH38" s="52"/>
      <c r="CI38" s="52"/>
      <c r="CJ38" s="52"/>
      <c r="CK38" s="52"/>
      <c r="CL38" s="52"/>
      <c r="CM38" s="52"/>
      <c r="CN38" s="52"/>
      <c r="CO38" s="52"/>
      <c r="CP38" s="52"/>
      <c r="CQ38" s="52"/>
      <c r="CR38" s="52"/>
      <c r="CS38" s="52"/>
      <c r="CT38" s="52"/>
      <c r="CU38" s="52"/>
      <c r="CV38" s="52"/>
      <c r="CW38" s="52"/>
      <c r="CX38" s="52"/>
      <c r="CY38" s="52"/>
      <c r="CZ38" s="52"/>
      <c r="DA38" s="52"/>
      <c r="DB38" s="52"/>
      <c r="DC38" s="52"/>
      <c r="DD38" s="52"/>
      <c r="DE38" s="52"/>
      <c r="DF38" s="52"/>
      <c r="DG38" s="52"/>
      <c r="DH38" s="52"/>
      <c r="DI38" s="52"/>
      <c r="DJ38" s="52"/>
      <c r="DK38" s="52"/>
      <c r="DL38" s="52"/>
      <c r="DM38" s="52"/>
      <c r="DN38" s="52"/>
      <c r="DO38" s="52"/>
      <c r="DP38" s="52"/>
      <c r="DQ38" s="52"/>
      <c r="DR38" s="52"/>
      <c r="DS38" s="52"/>
      <c r="DT38" s="52"/>
      <c r="DU38" s="52"/>
      <c r="DV38" s="52"/>
      <c r="DW38" s="52"/>
      <c r="DX38" s="52"/>
      <c r="DY38" s="52"/>
      <c r="DZ38" s="52"/>
      <c r="EA38" s="52"/>
      <c r="EB38" s="52"/>
      <c r="EC38" s="52"/>
      <c r="ED38" s="52"/>
      <c r="EE38" s="52"/>
      <c r="EF38" s="52"/>
      <c r="EG38" s="52"/>
      <c r="EH38" s="52"/>
      <c r="EI38" s="52"/>
      <c r="EJ38" s="52"/>
      <c r="EK38" s="52"/>
      <c r="EL38" s="52"/>
      <c r="EM38" s="52"/>
      <c r="EN38" s="52"/>
      <c r="EO38" s="52"/>
      <c r="EP38" s="52"/>
      <c r="EQ38" s="52"/>
      <c r="ER38" s="52"/>
      <c r="ES38" s="52"/>
      <c r="ET38" s="52"/>
      <c r="EU38" s="52"/>
      <c r="EV38" s="52"/>
      <c r="EW38" s="52"/>
      <c r="EX38" s="52"/>
      <c r="EY38" s="52"/>
      <c r="EZ38" s="52"/>
      <c r="FA38" s="52"/>
      <c r="FB38" s="52"/>
      <c r="FC38" s="52"/>
      <c r="FD38" s="52"/>
      <c r="FE38" s="52"/>
      <c r="FF38" s="52"/>
      <c r="FG38" s="52"/>
      <c r="FH38" s="52"/>
      <c r="FI38" s="52"/>
      <c r="FJ38" s="52"/>
      <c r="FK38" s="52"/>
      <c r="FL38" s="52"/>
      <c r="FM38" s="52"/>
      <c r="FN38" s="52"/>
      <c r="FO38" s="52"/>
      <c r="FP38" s="52"/>
      <c r="FQ38" s="52"/>
      <c r="FR38" s="52"/>
      <c r="FS38" s="53"/>
      <c r="FT38" s="53"/>
      <c r="FU38" s="53"/>
      <c r="FV38" s="53"/>
      <c r="FW38" s="53"/>
      <c r="FX38" s="53"/>
      <c r="FY38" s="53"/>
      <c r="FZ38" s="53"/>
      <c r="GA38" s="53"/>
      <c r="GB38" s="53"/>
      <c r="GC38" s="53"/>
      <c r="GD38" s="53"/>
      <c r="GE38" s="53"/>
      <c r="GF38" s="53"/>
      <c r="GG38" s="53"/>
      <c r="GH38" s="53"/>
      <c r="GI38" s="53"/>
      <c r="GJ38" s="53"/>
      <c r="GK38" s="53"/>
      <c r="GL38" s="53"/>
      <c r="GM38" s="53"/>
      <c r="GN38" s="53"/>
      <c r="GO38" s="53"/>
      <c r="GP38" s="53"/>
      <c r="GQ38" s="53"/>
      <c r="GR38" s="53"/>
      <c r="GS38" s="53"/>
      <c r="GT38" s="53"/>
      <c r="GU38" s="53"/>
      <c r="GV38" s="53"/>
      <c r="GW38" s="53"/>
      <c r="GX38" s="53"/>
      <c r="GY38" s="53"/>
      <c r="GZ38" s="53"/>
      <c r="HA38" s="53"/>
      <c r="HB38" s="53"/>
      <c r="HC38" s="53"/>
      <c r="HD38" s="53"/>
      <c r="HE38" s="53"/>
      <c r="HF38" s="53"/>
      <c r="HG38" s="53"/>
      <c r="HH38" s="53"/>
      <c r="HI38" s="53"/>
      <c r="HJ38" s="53"/>
      <c r="HK38" s="53"/>
      <c r="HL38" s="53"/>
      <c r="HM38" s="53"/>
      <c r="HN38" s="53"/>
      <c r="HO38" s="53"/>
      <c r="HP38" s="53"/>
      <c r="HQ38" s="53"/>
      <c r="HR38" s="53"/>
      <c r="HS38" s="53"/>
      <c r="HT38" s="53"/>
      <c r="HU38" s="53"/>
      <c r="HV38" s="53"/>
      <c r="HW38" s="53"/>
      <c r="HX38" s="53"/>
      <c r="HY38" s="53"/>
      <c r="HZ38" s="53"/>
      <c r="IA38" s="53"/>
      <c r="IB38" s="53"/>
      <c r="IC38" s="53"/>
      <c r="ID38" s="53"/>
      <c r="IE38" s="53"/>
      <c r="IF38" s="53"/>
      <c r="IG38" s="53"/>
      <c r="IH38" s="53"/>
      <c r="II38" s="53"/>
      <c r="IJ38" s="53"/>
      <c r="IK38" s="53"/>
      <c r="IL38" s="53"/>
      <c r="IM38" s="53"/>
      <c r="IN38" s="53"/>
      <c r="IO38" s="53"/>
      <c r="IP38" s="53"/>
      <c r="IQ38" s="53"/>
      <c r="IR38" s="53"/>
      <c r="IS38" s="53"/>
      <c r="IT38" s="53"/>
      <c r="IU38" s="53"/>
    </row>
  </sheetData>
  <mergeCells>
    <mergeCell ref="A1:Q1"/>
    <mergeCell ref="A2:Q2"/>
    <mergeCell ref="A3:J3"/>
    <mergeCell ref="M3:Q3"/>
  </mergeCells>
  <pageMargins left="0.393056" right="0.393056" bottom="0.393056" top="0.590278" header="0.511806" footer="0.590278"/>
  <pageSetup paperSize="9" scale="85" fitToWidth="1" fitToHeight="1" orientation="landscape" horizontalDpi="600" verticalDpi="600"/>
</worksheet>
</file>

<file path=xl/worksheets/sheet4.xml><?xml version="1.0" encoding="utf-8"?>
<worksheet xmlns:x14ac="http://schemas.microsoft.com/office/spreadsheetml/2009/9/ac" xmlns:x14="http://schemas.microsoft.com/office/spreadsheetml/2009/9/main" xmlns:xdr="http://schemas.openxmlformats.org/drawingml/2006/spreadsheetDrawing" xmlns:mc="http://schemas.openxmlformats.org/markup-compatibility/2006" xmlns:r="http://schemas.openxmlformats.org/officeDocument/2006/relationships" xmlns="http://schemas.openxmlformats.org/spreadsheetml/2006/main" mc:Ignorable="x14ac">
  <sheetPr/>
  <dimension ref="A1:IU36"/>
  <sheetViews>
    <sheetView workbookViewId="0"/>
    <sheetView workbookViewId="0">
      <selection activeCell="A21" sqref="A21:G25"/>
    </sheetView>
  </sheetViews>
  <sheetFormatPr baseColWidth="8" defaultColWidth="9.000000" defaultRowHeight="14.400000" customHeight="1"/>
  <cols>
    <col min="1" max="1" width="4.750000" style="4" customWidth="1"/>
    <col min="2" max="2" width="25.750000" style="5" customWidth="1"/>
    <col min="3" max="3" width="12.875000" style="4" customWidth="1"/>
    <col min="4" max="4" width="5.500000" style="4" customWidth="1"/>
    <col min="5" max="5" width="12.375000" style="4" customWidth="1"/>
    <col min="6" max="6" width="7.750000" style="6" customWidth="1"/>
    <col min="7" max="7" width="4.625000" style="7" customWidth="1"/>
    <col min="8" max="9" width="8.375000" style="7" customWidth="1"/>
    <col min="10" max="10" width="8.875000" style="7" customWidth="1"/>
    <col min="11" max="14" width="8.375000" style="7" customWidth="1"/>
    <col min="15" max="15" width="7.125000" style="8" customWidth="1"/>
    <col min="16" max="16" width="5.250000" style="4" customWidth="1"/>
    <col min="17" max="17" width="4.875000" style="4" customWidth="1"/>
    <col min="18" max="174" width="9.000000" style="9" customWidth="1"/>
    <col min="175" max="257" width="9.000000" style="10" customWidth="1"/>
  </cols>
  <sheetData>
    <row r="1" spans="1:255" ht="24.000000" customHeight="1">
      <c r="A1" s="11" t="s">
        <v>184</v>
      </c>
      <c r="B1" s="12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30"/>
      <c r="FT1" s="30"/>
      <c r="FU1" s="30"/>
      <c r="FV1" s="30"/>
      <c r="FW1" s="30"/>
      <c r="FX1" s="30"/>
      <c r="FY1" s="30"/>
      <c r="FZ1" s="30"/>
      <c r="GA1" s="30"/>
      <c r="GB1" s="30"/>
      <c r="GC1" s="30"/>
      <c r="GD1" s="30"/>
      <c r="GE1" s="30"/>
      <c r="GF1" s="30"/>
      <c r="GG1" s="30"/>
      <c r="GH1" s="30"/>
      <c r="GI1" s="30"/>
      <c r="GJ1" s="30"/>
      <c r="GK1" s="30"/>
      <c r="GL1" s="30"/>
      <c r="GM1" s="30"/>
      <c r="GN1" s="30"/>
      <c r="GO1" s="30"/>
      <c r="GP1" s="30"/>
      <c r="GQ1" s="30"/>
      <c r="GR1" s="30"/>
      <c r="GS1" s="30"/>
      <c r="GT1" s="30"/>
      <c r="GU1" s="30"/>
      <c r="GV1" s="30"/>
      <c r="GW1" s="30"/>
      <c r="GX1" s="30"/>
      <c r="GY1" s="30"/>
      <c r="GZ1" s="30"/>
      <c r="HA1" s="30"/>
      <c r="HB1" s="30"/>
      <c r="HC1" s="30"/>
      <c r="HD1" s="30"/>
      <c r="HE1" s="30"/>
      <c r="HF1" s="30"/>
      <c r="HG1" s="30"/>
      <c r="HH1" s="30"/>
      <c r="HI1" s="30"/>
      <c r="HJ1" s="30"/>
      <c r="HK1" s="30"/>
      <c r="HL1" s="30"/>
      <c r="HM1" s="30"/>
      <c r="HN1" s="30"/>
      <c r="HO1" s="30"/>
      <c r="HP1" s="30"/>
      <c r="HQ1" s="30"/>
      <c r="HR1" s="30"/>
      <c r="HS1" s="30"/>
      <c r="HT1" s="30"/>
      <c r="HU1" s="30"/>
      <c r="HV1" s="30"/>
      <c r="HW1" s="30"/>
      <c r="HX1" s="30"/>
      <c r="HY1" s="30"/>
      <c r="HZ1" s="30"/>
      <c r="IA1" s="30"/>
      <c r="IB1" s="30"/>
      <c r="IC1" s="30"/>
      <c r="ID1" s="30"/>
      <c r="IE1" s="30"/>
      <c r="IF1" s="30"/>
      <c r="IG1" s="30"/>
      <c r="IH1" s="30"/>
      <c r="II1" s="30"/>
      <c r="IJ1" s="30"/>
      <c r="IK1" s="30"/>
      <c r="IL1" s="30"/>
      <c r="IM1" s="30"/>
      <c r="IN1" s="30"/>
      <c r="IO1" s="30"/>
      <c r="IP1" s="30"/>
      <c r="IQ1" s="30"/>
      <c r="IR1" s="30"/>
      <c r="IS1" s="30"/>
      <c r="IT1" s="30"/>
      <c r="IU1" s="30"/>
    </row>
    <row r="2" spans="1:255" ht="20.250000" customHeight="1">
      <c r="A2" s="13" t="s">
        <v>1</v>
      </c>
      <c r="B2" s="14"/>
      <c r="C2" s="15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0"/>
      <c r="IJ2" s="30"/>
      <c r="IK2" s="30"/>
      <c r="IL2" s="30"/>
      <c r="IM2" s="30"/>
      <c r="IN2" s="30"/>
      <c r="IO2" s="30"/>
      <c r="IP2" s="30"/>
      <c r="IQ2" s="30"/>
      <c r="IR2" s="30"/>
      <c r="IS2" s="30"/>
      <c r="IT2" s="30"/>
      <c r="IU2" s="30"/>
    </row>
    <row r="3" spans="1:255" s="1" customFormat="1" ht="20.250000" customHeight="1">
      <c r="A3" s="16"/>
      <c r="B3" s="17"/>
      <c r="C3" s="16"/>
      <c r="D3" s="16"/>
      <c r="E3" s="16"/>
      <c r="F3" s="16"/>
      <c r="G3" s="16"/>
      <c r="H3" s="16"/>
      <c r="I3" s="16"/>
      <c r="J3" s="16"/>
      <c r="K3" s="15"/>
      <c r="L3" s="15"/>
      <c r="M3" s="15" t="s">
        <v>2</v>
      </c>
      <c r="N3" s="15"/>
      <c r="O3" s="15"/>
      <c r="P3" s="15"/>
      <c r="Q3" s="15"/>
    </row>
    <row r="4" spans="1:255" s="2" customFormat="1" ht="47.000000" customHeight="1">
      <c r="A4" s="18" t="s">
        <v>3</v>
      </c>
      <c r="B4" s="18" t="s">
        <v>4</v>
      </c>
      <c r="C4" s="19" t="s">
        <v>5</v>
      </c>
      <c r="D4" s="18" t="s">
        <v>6</v>
      </c>
      <c r="E4" s="18" t="s">
        <v>7</v>
      </c>
      <c r="F4" s="20" t="s">
        <v>8</v>
      </c>
      <c r="G4" s="18" t="s">
        <v>9</v>
      </c>
      <c r="H4" s="18" t="s">
        <v>10</v>
      </c>
      <c r="I4" s="18" t="s">
        <v>11</v>
      </c>
      <c r="J4" s="18" t="s">
        <v>12</v>
      </c>
      <c r="K4" s="18" t="s">
        <v>13</v>
      </c>
      <c r="L4" s="18" t="s">
        <v>14</v>
      </c>
      <c r="M4" s="18" t="s">
        <v>15</v>
      </c>
      <c r="N4" s="18" t="s">
        <v>16</v>
      </c>
      <c r="O4" s="18" t="s">
        <v>17</v>
      </c>
      <c r="P4" s="18" t="s">
        <v>18</v>
      </c>
      <c r="Q4" s="18" t="s">
        <v>19</v>
      </c>
    </row>
    <row r="5" spans="1:255" s="40" customFormat="1" ht="15.000000" customHeight="1">
      <c r="A5" s="41">
        <v>1.000000</v>
      </c>
      <c r="B5" s="42" t="s">
        <v>185</v>
      </c>
      <c r="C5" s="43" t="s">
        <v>186</v>
      </c>
      <c r="D5" s="41">
        <v>56.000000</v>
      </c>
      <c r="E5" s="44" t="s">
        <v>187</v>
      </c>
      <c r="F5" s="43" t="s">
        <v>188</v>
      </c>
      <c r="G5" s="45" t="s">
        <v>24</v>
      </c>
      <c r="H5" s="46">
        <v>93.000000</v>
      </c>
      <c r="I5" s="46">
        <v>115.000000</v>
      </c>
      <c r="J5" s="46" t="str">
        <f t="shared" ref="J5:J36" si="0">ROUND((H5+I5)/3*0.500000,2)</f>
        <v>34.67</v>
      </c>
      <c r="K5" s="26">
        <v>79.800000</v>
      </c>
      <c r="L5" s="25" t="str">
        <f t="shared" ref="L5:L35" si="1">K5*0.300000</f>
        <v>23.94</v>
      </c>
      <c r="M5" s="26">
        <v>80.400000</v>
      </c>
      <c r="N5" s="25" t="str">
        <f t="shared" ref="N5:N35" si="2">M5*0.200000</f>
        <v>16.08</v>
      </c>
      <c r="O5" s="27" t="str">
        <f t="shared" ref="O5:O35" si="3">J5+L5+N5</f>
        <v>74.69</v>
      </c>
      <c r="P5" s="47">
        <v>1.000000</v>
      </c>
      <c r="Q5" s="47" t="s">
        <v>25</v>
      </c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  <c r="IM5" s="49"/>
      <c r="IN5" s="49"/>
      <c r="IO5" s="49"/>
      <c r="IP5" s="49"/>
      <c r="IQ5" s="49"/>
      <c r="IR5" s="49"/>
      <c r="IS5" s="49"/>
      <c r="IT5" s="49"/>
      <c r="IU5" s="49"/>
    </row>
    <row r="6" spans="1:255" s="40" customFormat="1" ht="15.000000" customHeight="1">
      <c r="A6" s="41">
        <v>2.000000</v>
      </c>
      <c r="B6" s="42" t="s">
        <v>185</v>
      </c>
      <c r="C6" s="43" t="s">
        <v>186</v>
      </c>
      <c r="D6" s="41">
        <v>56.000000</v>
      </c>
      <c r="E6" s="44" t="s">
        <v>189</v>
      </c>
      <c r="F6" s="43" t="s">
        <v>190</v>
      </c>
      <c r="G6" s="45" t="s">
        <v>24</v>
      </c>
      <c r="H6" s="46">
        <v>100.500000</v>
      </c>
      <c r="I6" s="46">
        <v>99.500000</v>
      </c>
      <c r="J6" s="46" t="str">
        <f t="shared" si="0"/>
        <v>33.33</v>
      </c>
      <c r="K6" s="26">
        <v>83.800000</v>
      </c>
      <c r="L6" s="25" t="str">
        <f t="shared" si="1"/>
        <v>25.14</v>
      </c>
      <c r="M6" s="26">
        <v>80.800000</v>
      </c>
      <c r="N6" s="25" t="str">
        <f t="shared" si="2"/>
        <v>16.16</v>
      </c>
      <c r="O6" s="27" t="str">
        <f t="shared" si="3"/>
        <v>74.63</v>
      </c>
      <c r="P6" s="47">
        <v>2.000000</v>
      </c>
      <c r="Q6" s="47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  <c r="IM6" s="49"/>
      <c r="IN6" s="49"/>
      <c r="IO6" s="49"/>
      <c r="IP6" s="49"/>
      <c r="IQ6" s="49"/>
      <c r="IR6" s="49"/>
      <c r="IS6" s="49"/>
      <c r="IT6" s="49"/>
      <c r="IU6" s="49"/>
    </row>
    <row r="7" spans="1:255" s="40" customFormat="1" ht="15.000000" customHeight="1">
      <c r="A7" s="41">
        <v>3.000000</v>
      </c>
      <c r="B7" s="42" t="s">
        <v>185</v>
      </c>
      <c r="C7" s="43" t="s">
        <v>186</v>
      </c>
      <c r="D7" s="41">
        <v>56.000000</v>
      </c>
      <c r="E7" s="44" t="s">
        <v>191</v>
      </c>
      <c r="F7" s="43" t="s">
        <v>192</v>
      </c>
      <c r="G7" s="45" t="s">
        <v>24</v>
      </c>
      <c r="H7" s="46">
        <v>93.000000</v>
      </c>
      <c r="I7" s="46">
        <v>108.000000</v>
      </c>
      <c r="J7" s="46" t="str">
        <f t="shared" si="0"/>
        <v>33.5</v>
      </c>
      <c r="K7" s="26">
        <v>81.200000</v>
      </c>
      <c r="L7" s="25" t="str">
        <f t="shared" si="1"/>
        <v>24.36</v>
      </c>
      <c r="M7" s="26">
        <v>78.400000</v>
      </c>
      <c r="N7" s="25" t="str">
        <f t="shared" si="2"/>
        <v>15.68</v>
      </c>
      <c r="O7" s="27" t="str">
        <f t="shared" si="3"/>
        <v>73.54</v>
      </c>
      <c r="P7" s="47">
        <v>3.000000</v>
      </c>
      <c r="Q7" s="47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  <c r="IM7" s="49"/>
      <c r="IN7" s="49"/>
      <c r="IO7" s="49"/>
      <c r="IP7" s="49"/>
      <c r="IQ7" s="49"/>
      <c r="IR7" s="49"/>
      <c r="IS7" s="49"/>
      <c r="IT7" s="49"/>
      <c r="IU7" s="49"/>
    </row>
    <row r="8" spans="1:255" s="40" customFormat="1" ht="15.000000" customHeight="1">
      <c r="A8" s="41">
        <v>4.000000</v>
      </c>
      <c r="B8" s="42" t="s">
        <v>193</v>
      </c>
      <c r="C8" s="43" t="s">
        <v>194</v>
      </c>
      <c r="D8" s="41">
        <v>57.000000</v>
      </c>
      <c r="E8" s="44" t="s">
        <v>195</v>
      </c>
      <c r="F8" s="43" t="s">
        <v>196</v>
      </c>
      <c r="G8" s="45" t="s">
        <v>30</v>
      </c>
      <c r="H8" s="46">
        <v>112.500000</v>
      </c>
      <c r="I8" s="46">
        <v>105.500000</v>
      </c>
      <c r="J8" s="46" t="str">
        <f t="shared" si="0"/>
        <v>36.33</v>
      </c>
      <c r="K8" s="26">
        <v>80.000000</v>
      </c>
      <c r="L8" s="25" t="str">
        <f t="shared" si="1"/>
        <v>24</v>
      </c>
      <c r="M8" s="26">
        <v>80.600000</v>
      </c>
      <c r="N8" s="25" t="str">
        <f t="shared" si="2"/>
        <v>16.12</v>
      </c>
      <c r="O8" s="27" t="str">
        <f t="shared" si="3"/>
        <v>76.45</v>
      </c>
      <c r="P8" s="47">
        <v>1.000000</v>
      </c>
      <c r="Q8" s="47" t="s">
        <v>25</v>
      </c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  <c r="IM8" s="49"/>
      <c r="IN8" s="49"/>
      <c r="IO8" s="49"/>
      <c r="IP8" s="49"/>
      <c r="IQ8" s="49"/>
      <c r="IR8" s="49"/>
      <c r="IS8" s="49"/>
      <c r="IT8" s="49"/>
      <c r="IU8" s="49"/>
    </row>
    <row r="9" spans="1:255" s="40" customFormat="1" ht="15.000000" customHeight="1">
      <c r="A9" s="41">
        <v>5.000000</v>
      </c>
      <c r="B9" s="42" t="s">
        <v>193</v>
      </c>
      <c r="C9" s="43" t="s">
        <v>194</v>
      </c>
      <c r="D9" s="41">
        <v>57.000000</v>
      </c>
      <c r="E9" s="44" t="s">
        <v>197</v>
      </c>
      <c r="F9" s="43" t="s">
        <v>198</v>
      </c>
      <c r="G9" s="45" t="s">
        <v>24</v>
      </c>
      <c r="H9" s="46">
        <v>100.500000</v>
      </c>
      <c r="I9" s="46">
        <v>111.000000</v>
      </c>
      <c r="J9" s="46" t="str">
        <f t="shared" si="0"/>
        <v>35.25</v>
      </c>
      <c r="K9" s="26">
        <v>81.800000</v>
      </c>
      <c r="L9" s="25" t="str">
        <f t="shared" si="1"/>
        <v>24.54</v>
      </c>
      <c r="M9" s="26">
        <v>80.400000</v>
      </c>
      <c r="N9" s="25" t="str">
        <f t="shared" si="2"/>
        <v>16.08</v>
      </c>
      <c r="O9" s="27" t="str">
        <f t="shared" si="3"/>
        <v>75.87</v>
      </c>
      <c r="P9" s="47">
        <v>2.000000</v>
      </c>
      <c r="Q9" s="47" t="s">
        <v>25</v>
      </c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  <c r="IM9" s="49"/>
      <c r="IN9" s="49"/>
      <c r="IO9" s="49"/>
      <c r="IP9" s="49"/>
      <c r="IQ9" s="49"/>
      <c r="IR9" s="49"/>
      <c r="IS9" s="49"/>
      <c r="IT9" s="49"/>
      <c r="IU9" s="49"/>
    </row>
    <row r="10" spans="1:255" s="40" customFormat="1" ht="15.000000" customHeight="1">
      <c r="A10" s="41">
        <v>6.000000</v>
      </c>
      <c r="B10" s="42" t="s">
        <v>193</v>
      </c>
      <c r="C10" s="43" t="s">
        <v>194</v>
      </c>
      <c r="D10" s="41">
        <v>57.000000</v>
      </c>
      <c r="E10" s="44" t="s">
        <v>199</v>
      </c>
      <c r="F10" s="43" t="s">
        <v>200</v>
      </c>
      <c r="G10" s="45" t="s">
        <v>24</v>
      </c>
      <c r="H10" s="46">
        <v>103.500000</v>
      </c>
      <c r="I10" s="46">
        <v>98.500000</v>
      </c>
      <c r="J10" s="46" t="str">
        <f t="shared" si="0"/>
        <v>33.67</v>
      </c>
      <c r="K10" s="26">
        <v>85.200000</v>
      </c>
      <c r="L10" s="25" t="str">
        <f t="shared" si="1"/>
        <v>25.56</v>
      </c>
      <c r="M10" s="26">
        <v>80.600000</v>
      </c>
      <c r="N10" s="25" t="str">
        <f t="shared" si="2"/>
        <v>16.12</v>
      </c>
      <c r="O10" s="27" t="str">
        <f t="shared" si="3"/>
        <v>75.35</v>
      </c>
      <c r="P10" s="47">
        <v>3.000000</v>
      </c>
      <c r="Q10" s="47" t="s">
        <v>25</v>
      </c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  <c r="IM10" s="49"/>
      <c r="IN10" s="49"/>
      <c r="IO10" s="49"/>
      <c r="IP10" s="49"/>
      <c r="IQ10" s="49"/>
      <c r="IR10" s="49"/>
      <c r="IS10" s="49"/>
      <c r="IT10" s="49"/>
      <c r="IU10" s="49"/>
    </row>
    <row r="11" spans="1:255" s="40" customFormat="1" ht="15.000000" customHeight="1">
      <c r="A11" s="41">
        <v>7.000000</v>
      </c>
      <c r="B11" s="42" t="s">
        <v>193</v>
      </c>
      <c r="C11" s="43" t="s">
        <v>194</v>
      </c>
      <c r="D11" s="41">
        <v>57.000000</v>
      </c>
      <c r="E11" s="44" t="s">
        <v>201</v>
      </c>
      <c r="F11" s="43" t="s">
        <v>202</v>
      </c>
      <c r="G11" s="45" t="s">
        <v>24</v>
      </c>
      <c r="H11" s="46">
        <v>88.500000</v>
      </c>
      <c r="I11" s="46">
        <v>114.000000</v>
      </c>
      <c r="J11" s="46" t="str">
        <f t="shared" si="0"/>
        <v>33.75</v>
      </c>
      <c r="K11" s="26">
        <v>82.400000</v>
      </c>
      <c r="L11" s="25" t="str">
        <f t="shared" si="1"/>
        <v>24.72</v>
      </c>
      <c r="M11" s="26">
        <v>82.800000</v>
      </c>
      <c r="N11" s="25" t="str">
        <f t="shared" si="2"/>
        <v>16.56</v>
      </c>
      <c r="O11" s="27" t="str">
        <f t="shared" si="3"/>
        <v>75.03</v>
      </c>
      <c r="P11" s="47">
        <v>4.000000</v>
      </c>
      <c r="Q11" s="47" t="s">
        <v>25</v>
      </c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  <c r="IM11" s="49"/>
      <c r="IN11" s="49"/>
      <c r="IO11" s="49"/>
      <c r="IP11" s="49"/>
      <c r="IQ11" s="49"/>
      <c r="IR11" s="49"/>
      <c r="IS11" s="49"/>
      <c r="IT11" s="49"/>
      <c r="IU11" s="49"/>
    </row>
    <row r="12" spans="1:255" s="40" customFormat="1" ht="15.000000" customHeight="1">
      <c r="A12" s="41">
        <v>8.000000</v>
      </c>
      <c r="B12" s="42" t="s">
        <v>193</v>
      </c>
      <c r="C12" s="43" t="s">
        <v>194</v>
      </c>
      <c r="D12" s="41">
        <v>57.000000</v>
      </c>
      <c r="E12" s="44" t="s">
        <v>203</v>
      </c>
      <c r="F12" s="43" t="s">
        <v>204</v>
      </c>
      <c r="G12" s="45" t="s">
        <v>24</v>
      </c>
      <c r="H12" s="46">
        <v>99.000000</v>
      </c>
      <c r="I12" s="46">
        <v>109.000000</v>
      </c>
      <c r="J12" s="46" t="str">
        <f t="shared" si="0"/>
        <v>34.67</v>
      </c>
      <c r="K12" s="26">
        <v>78.400000</v>
      </c>
      <c r="L12" s="25" t="str">
        <f t="shared" si="1"/>
        <v>23.52</v>
      </c>
      <c r="M12" s="26">
        <v>84.000000</v>
      </c>
      <c r="N12" s="25" t="str">
        <f t="shared" si="2"/>
        <v>16.8</v>
      </c>
      <c r="O12" s="27" t="str">
        <f t="shared" si="3"/>
        <v>74.99</v>
      </c>
      <c r="P12" s="47">
        <v>5.000000</v>
      </c>
      <c r="Q12" s="47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9"/>
      <c r="FT12" s="49"/>
      <c r="FU12" s="49"/>
      <c r="FV12" s="49"/>
      <c r="FW12" s="49"/>
      <c r="FX12" s="49"/>
      <c r="FY12" s="49"/>
      <c r="FZ12" s="49"/>
      <c r="GA12" s="49"/>
      <c r="GB12" s="49"/>
      <c r="GC12" s="49"/>
      <c r="GD12" s="49"/>
      <c r="GE12" s="49"/>
      <c r="GF12" s="49"/>
      <c r="GG12" s="49"/>
      <c r="GH12" s="49"/>
      <c r="GI12" s="49"/>
      <c r="GJ12" s="49"/>
      <c r="GK12" s="49"/>
      <c r="GL12" s="49"/>
      <c r="GM12" s="49"/>
      <c r="GN12" s="49"/>
      <c r="GO12" s="49"/>
      <c r="GP12" s="49"/>
      <c r="GQ12" s="49"/>
      <c r="GR12" s="49"/>
      <c r="GS12" s="49"/>
      <c r="GT12" s="49"/>
      <c r="GU12" s="49"/>
      <c r="GV12" s="49"/>
      <c r="GW12" s="49"/>
      <c r="GX12" s="49"/>
      <c r="GY12" s="49"/>
      <c r="GZ12" s="49"/>
      <c r="HA12" s="49"/>
      <c r="HB12" s="49"/>
      <c r="HC12" s="49"/>
      <c r="HD12" s="49"/>
      <c r="HE12" s="49"/>
      <c r="HF12" s="49"/>
      <c r="HG12" s="49"/>
      <c r="HH12" s="49"/>
      <c r="HI12" s="49"/>
      <c r="HJ12" s="49"/>
      <c r="HK12" s="49"/>
      <c r="HL12" s="49"/>
      <c r="HM12" s="49"/>
      <c r="HN12" s="49"/>
      <c r="HO12" s="49"/>
      <c r="HP12" s="49"/>
      <c r="HQ12" s="49"/>
      <c r="HR12" s="49"/>
      <c r="HS12" s="49"/>
      <c r="HT12" s="49"/>
      <c r="HU12" s="49"/>
      <c r="HV12" s="49"/>
      <c r="HW12" s="49"/>
      <c r="HX12" s="49"/>
      <c r="HY12" s="49"/>
      <c r="HZ12" s="49"/>
      <c r="IA12" s="49"/>
      <c r="IB12" s="49"/>
      <c r="IC12" s="49"/>
      <c r="ID12" s="49"/>
      <c r="IE12" s="49"/>
      <c r="IF12" s="49"/>
      <c r="IG12" s="49"/>
      <c r="IH12" s="49"/>
      <c r="II12" s="49"/>
      <c r="IJ12" s="49"/>
      <c r="IK12" s="49"/>
      <c r="IL12" s="49"/>
      <c r="IM12" s="49"/>
      <c r="IN12" s="49"/>
      <c r="IO12" s="49"/>
      <c r="IP12" s="49"/>
      <c r="IQ12" s="49"/>
      <c r="IR12" s="49"/>
      <c r="IS12" s="49"/>
      <c r="IT12" s="49"/>
      <c r="IU12" s="49"/>
    </row>
    <row r="13" spans="1:255" s="40" customFormat="1" ht="15.000000" customHeight="1">
      <c r="A13" s="41">
        <v>9.000000</v>
      </c>
      <c r="B13" s="42" t="s">
        <v>193</v>
      </c>
      <c r="C13" s="43" t="s">
        <v>194</v>
      </c>
      <c r="D13" s="41">
        <v>57.000000</v>
      </c>
      <c r="E13" s="44" t="s">
        <v>205</v>
      </c>
      <c r="F13" s="43" t="s">
        <v>206</v>
      </c>
      <c r="G13" s="45" t="s">
        <v>24</v>
      </c>
      <c r="H13" s="46">
        <v>93.000000</v>
      </c>
      <c r="I13" s="46">
        <v>111.500000</v>
      </c>
      <c r="J13" s="46" t="str">
        <f t="shared" si="0"/>
        <v>34.08</v>
      </c>
      <c r="K13" s="26">
        <v>84.600000</v>
      </c>
      <c r="L13" s="25" t="str">
        <f t="shared" si="1"/>
        <v>25.38</v>
      </c>
      <c r="M13" s="26">
        <v>76.800000</v>
      </c>
      <c r="N13" s="25" t="str">
        <f t="shared" si="2"/>
        <v>15.36</v>
      </c>
      <c r="O13" s="27" t="str">
        <f t="shared" si="3"/>
        <v>74.82</v>
      </c>
      <c r="P13" s="47">
        <v>6.000000</v>
      </c>
      <c r="Q13" s="47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9"/>
      <c r="FT13" s="49"/>
      <c r="FU13" s="49"/>
      <c r="FV13" s="49"/>
      <c r="FW13" s="49"/>
      <c r="FX13" s="49"/>
      <c r="FY13" s="49"/>
      <c r="FZ13" s="49"/>
      <c r="GA13" s="49"/>
      <c r="GB13" s="49"/>
      <c r="GC13" s="49"/>
      <c r="GD13" s="49"/>
      <c r="GE13" s="49"/>
      <c r="GF13" s="49"/>
      <c r="GG13" s="49"/>
      <c r="GH13" s="49"/>
      <c r="GI13" s="49"/>
      <c r="GJ13" s="49"/>
      <c r="GK13" s="49"/>
      <c r="GL13" s="49"/>
      <c r="GM13" s="49"/>
      <c r="GN13" s="49"/>
      <c r="GO13" s="49"/>
      <c r="GP13" s="49"/>
      <c r="GQ13" s="49"/>
      <c r="GR13" s="49"/>
      <c r="GS13" s="49"/>
      <c r="GT13" s="49"/>
      <c r="GU13" s="49"/>
      <c r="GV13" s="49"/>
      <c r="GW13" s="49"/>
      <c r="GX13" s="49"/>
      <c r="GY13" s="49"/>
      <c r="GZ13" s="49"/>
      <c r="HA13" s="49"/>
      <c r="HB13" s="49"/>
      <c r="HC13" s="49"/>
      <c r="HD13" s="49"/>
      <c r="HE13" s="49"/>
      <c r="HF13" s="49"/>
      <c r="HG13" s="49"/>
      <c r="HH13" s="49"/>
      <c r="HI13" s="49"/>
      <c r="HJ13" s="49"/>
      <c r="HK13" s="49"/>
      <c r="HL13" s="49"/>
      <c r="HM13" s="49"/>
      <c r="HN13" s="49"/>
      <c r="HO13" s="49"/>
      <c r="HP13" s="49"/>
      <c r="HQ13" s="49"/>
      <c r="HR13" s="49"/>
      <c r="HS13" s="49"/>
      <c r="HT13" s="49"/>
      <c r="HU13" s="49"/>
      <c r="HV13" s="49"/>
      <c r="HW13" s="49"/>
      <c r="HX13" s="49"/>
      <c r="HY13" s="49"/>
      <c r="HZ13" s="49"/>
      <c r="IA13" s="49"/>
      <c r="IB13" s="49"/>
      <c r="IC13" s="49"/>
      <c r="ID13" s="49"/>
      <c r="IE13" s="49"/>
      <c r="IF13" s="49"/>
      <c r="IG13" s="49"/>
      <c r="IH13" s="49"/>
      <c r="II13" s="49"/>
      <c r="IJ13" s="49"/>
      <c r="IK13" s="49"/>
      <c r="IL13" s="49"/>
      <c r="IM13" s="49"/>
      <c r="IN13" s="49"/>
      <c r="IO13" s="49"/>
      <c r="IP13" s="49"/>
      <c r="IQ13" s="49"/>
      <c r="IR13" s="49"/>
      <c r="IS13" s="49"/>
      <c r="IT13" s="49"/>
      <c r="IU13" s="49"/>
    </row>
    <row r="14" spans="1:255" s="40" customFormat="1" ht="15.000000" customHeight="1">
      <c r="A14" s="41">
        <v>10.000000</v>
      </c>
      <c r="B14" s="42" t="s">
        <v>193</v>
      </c>
      <c r="C14" s="43" t="s">
        <v>194</v>
      </c>
      <c r="D14" s="41">
        <v>57.000000</v>
      </c>
      <c r="E14" s="44" t="s">
        <v>207</v>
      </c>
      <c r="F14" s="43" t="s">
        <v>208</v>
      </c>
      <c r="G14" s="45" t="s">
        <v>24</v>
      </c>
      <c r="H14" s="46">
        <v>87.000000</v>
      </c>
      <c r="I14" s="46">
        <v>112.500000</v>
      </c>
      <c r="J14" s="46" t="str">
        <f t="shared" si="0"/>
        <v>33.25</v>
      </c>
      <c r="K14" s="26">
        <v>84.400000</v>
      </c>
      <c r="L14" s="25" t="str">
        <f t="shared" si="1"/>
        <v>25.32</v>
      </c>
      <c r="M14" s="26">
        <v>78.400000</v>
      </c>
      <c r="N14" s="25" t="str">
        <f t="shared" si="2"/>
        <v>15.68</v>
      </c>
      <c r="O14" s="27" t="str">
        <f t="shared" si="3"/>
        <v>74.25</v>
      </c>
      <c r="P14" s="47">
        <v>7.000000</v>
      </c>
      <c r="Q14" s="47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9"/>
      <c r="FT14" s="49"/>
      <c r="FU14" s="49"/>
      <c r="FV14" s="49"/>
      <c r="FW14" s="49"/>
      <c r="FX14" s="49"/>
      <c r="FY14" s="49"/>
      <c r="FZ14" s="49"/>
      <c r="GA14" s="49"/>
      <c r="GB14" s="49"/>
      <c r="GC14" s="49"/>
      <c r="GD14" s="49"/>
      <c r="GE14" s="49"/>
      <c r="GF14" s="49"/>
      <c r="GG14" s="49"/>
      <c r="GH14" s="49"/>
      <c r="GI14" s="49"/>
      <c r="GJ14" s="49"/>
      <c r="GK14" s="49"/>
      <c r="GL14" s="49"/>
      <c r="GM14" s="49"/>
      <c r="GN14" s="49"/>
      <c r="GO14" s="49"/>
      <c r="GP14" s="49"/>
      <c r="GQ14" s="49"/>
      <c r="GR14" s="49"/>
      <c r="GS14" s="49"/>
      <c r="GT14" s="49"/>
      <c r="GU14" s="49"/>
      <c r="GV14" s="49"/>
      <c r="GW14" s="49"/>
      <c r="GX14" s="49"/>
      <c r="GY14" s="49"/>
      <c r="GZ14" s="49"/>
      <c r="HA14" s="49"/>
      <c r="HB14" s="49"/>
      <c r="HC14" s="49"/>
      <c r="HD14" s="49"/>
      <c r="HE14" s="49"/>
      <c r="HF14" s="49"/>
      <c r="HG14" s="49"/>
      <c r="HH14" s="49"/>
      <c r="HI14" s="49"/>
      <c r="HJ14" s="49"/>
      <c r="HK14" s="49"/>
      <c r="HL14" s="49"/>
      <c r="HM14" s="49"/>
      <c r="HN14" s="49"/>
      <c r="HO14" s="49"/>
      <c r="HP14" s="49"/>
      <c r="HQ14" s="49"/>
      <c r="HR14" s="49"/>
      <c r="HS14" s="49"/>
      <c r="HT14" s="49"/>
      <c r="HU14" s="49"/>
      <c r="HV14" s="49"/>
      <c r="HW14" s="49"/>
      <c r="HX14" s="49"/>
      <c r="HY14" s="49"/>
      <c r="HZ14" s="49"/>
      <c r="IA14" s="49"/>
      <c r="IB14" s="49"/>
      <c r="IC14" s="49"/>
      <c r="ID14" s="49"/>
      <c r="IE14" s="49"/>
      <c r="IF14" s="49"/>
      <c r="IG14" s="49"/>
      <c r="IH14" s="49"/>
      <c r="II14" s="49"/>
      <c r="IJ14" s="49"/>
      <c r="IK14" s="49"/>
      <c r="IL14" s="49"/>
      <c r="IM14" s="49"/>
      <c r="IN14" s="49"/>
      <c r="IO14" s="49"/>
      <c r="IP14" s="49"/>
      <c r="IQ14" s="49"/>
      <c r="IR14" s="49"/>
      <c r="IS14" s="49"/>
      <c r="IT14" s="49"/>
      <c r="IU14" s="49"/>
    </row>
    <row r="15" spans="1:255" s="40" customFormat="1" ht="15.000000" customHeight="1">
      <c r="A15" s="41">
        <v>11.000000</v>
      </c>
      <c r="B15" s="42" t="s">
        <v>193</v>
      </c>
      <c r="C15" s="43" t="s">
        <v>194</v>
      </c>
      <c r="D15" s="41">
        <v>57.000000</v>
      </c>
      <c r="E15" s="44" t="s">
        <v>209</v>
      </c>
      <c r="F15" s="43" t="s">
        <v>210</v>
      </c>
      <c r="G15" s="45" t="s">
        <v>30</v>
      </c>
      <c r="H15" s="46">
        <v>91.500000</v>
      </c>
      <c r="I15" s="46">
        <v>110.000000</v>
      </c>
      <c r="J15" s="46" t="str">
        <f t="shared" si="0"/>
        <v>33.58</v>
      </c>
      <c r="K15" s="26">
        <v>80.000000</v>
      </c>
      <c r="L15" s="25" t="str">
        <f t="shared" si="1"/>
        <v>24</v>
      </c>
      <c r="M15" s="26">
        <v>81.000000</v>
      </c>
      <c r="N15" s="25" t="str">
        <f t="shared" si="2"/>
        <v>16.2</v>
      </c>
      <c r="O15" s="27" t="str">
        <f t="shared" si="3"/>
        <v>73.78</v>
      </c>
      <c r="P15" s="47">
        <v>8.000000</v>
      </c>
      <c r="Q15" s="47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9"/>
      <c r="FT15" s="49"/>
      <c r="FU15" s="49"/>
      <c r="FV15" s="49"/>
      <c r="FW15" s="49"/>
      <c r="FX15" s="49"/>
      <c r="FY15" s="49"/>
      <c r="FZ15" s="49"/>
      <c r="GA15" s="49"/>
      <c r="GB15" s="49"/>
      <c r="GC15" s="49"/>
      <c r="GD15" s="49"/>
      <c r="GE15" s="49"/>
      <c r="GF15" s="49"/>
      <c r="GG15" s="49"/>
      <c r="GH15" s="49"/>
      <c r="GI15" s="49"/>
      <c r="GJ15" s="49"/>
      <c r="GK15" s="49"/>
      <c r="GL15" s="49"/>
      <c r="GM15" s="49"/>
      <c r="GN15" s="49"/>
      <c r="GO15" s="49"/>
      <c r="GP15" s="49"/>
      <c r="GQ15" s="49"/>
      <c r="GR15" s="49"/>
      <c r="GS15" s="49"/>
      <c r="GT15" s="49"/>
      <c r="GU15" s="49"/>
      <c r="GV15" s="49"/>
      <c r="GW15" s="49"/>
      <c r="GX15" s="49"/>
      <c r="GY15" s="49"/>
      <c r="GZ15" s="49"/>
      <c r="HA15" s="49"/>
      <c r="HB15" s="49"/>
      <c r="HC15" s="49"/>
      <c r="HD15" s="49"/>
      <c r="HE15" s="49"/>
      <c r="HF15" s="49"/>
      <c r="HG15" s="49"/>
      <c r="HH15" s="49"/>
      <c r="HI15" s="49"/>
      <c r="HJ15" s="49"/>
      <c r="HK15" s="49"/>
      <c r="HL15" s="49"/>
      <c r="HM15" s="49"/>
      <c r="HN15" s="49"/>
      <c r="HO15" s="49"/>
      <c r="HP15" s="49"/>
      <c r="HQ15" s="49"/>
      <c r="HR15" s="49"/>
      <c r="HS15" s="49"/>
      <c r="HT15" s="49"/>
      <c r="HU15" s="49"/>
      <c r="HV15" s="49"/>
      <c r="HW15" s="49"/>
      <c r="HX15" s="49"/>
      <c r="HY15" s="49"/>
      <c r="HZ15" s="49"/>
      <c r="IA15" s="49"/>
      <c r="IB15" s="49"/>
      <c r="IC15" s="49"/>
      <c r="ID15" s="49"/>
      <c r="IE15" s="49"/>
      <c r="IF15" s="49"/>
      <c r="IG15" s="49"/>
      <c r="IH15" s="49"/>
      <c r="II15" s="49"/>
      <c r="IJ15" s="49"/>
      <c r="IK15" s="49"/>
      <c r="IL15" s="49"/>
      <c r="IM15" s="49"/>
      <c r="IN15" s="49"/>
      <c r="IO15" s="49"/>
      <c r="IP15" s="49"/>
      <c r="IQ15" s="49"/>
      <c r="IR15" s="49"/>
      <c r="IS15" s="49"/>
      <c r="IT15" s="49"/>
      <c r="IU15" s="49"/>
    </row>
    <row r="16" spans="1:255" s="40" customFormat="1" ht="15.000000" customHeight="1">
      <c r="A16" s="41">
        <v>12.000000</v>
      </c>
      <c r="B16" s="42" t="s">
        <v>193</v>
      </c>
      <c r="C16" s="43" t="s">
        <v>194</v>
      </c>
      <c r="D16" s="41">
        <v>57.000000</v>
      </c>
      <c r="E16" s="44" t="s">
        <v>211</v>
      </c>
      <c r="F16" s="43" t="s">
        <v>212</v>
      </c>
      <c r="G16" s="45" t="s">
        <v>24</v>
      </c>
      <c r="H16" s="46">
        <v>94.500000</v>
      </c>
      <c r="I16" s="46">
        <v>106.000000</v>
      </c>
      <c r="J16" s="46" t="str">
        <f t="shared" si="0"/>
        <v>33.42</v>
      </c>
      <c r="K16" s="26">
        <v>81.600000</v>
      </c>
      <c r="L16" s="25" t="str">
        <f t="shared" si="1"/>
        <v>24.48</v>
      </c>
      <c r="M16" s="26">
        <v>79.000000</v>
      </c>
      <c r="N16" s="25" t="str">
        <f t="shared" si="2"/>
        <v>15.8</v>
      </c>
      <c r="O16" s="27" t="str">
        <f t="shared" si="3"/>
        <v>73.7</v>
      </c>
      <c r="P16" s="47">
        <v>9.000000</v>
      </c>
      <c r="Q16" s="47"/>
      <c r="R16" s="48" t="s">
        <v>213</v>
      </c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9"/>
      <c r="FT16" s="49"/>
      <c r="FU16" s="49"/>
      <c r="FV16" s="49"/>
      <c r="FW16" s="49"/>
      <c r="FX16" s="49"/>
      <c r="FY16" s="49"/>
      <c r="FZ16" s="49"/>
      <c r="GA16" s="49"/>
      <c r="GB16" s="49"/>
      <c r="GC16" s="49"/>
      <c r="GD16" s="49"/>
      <c r="GE16" s="49"/>
      <c r="GF16" s="49"/>
      <c r="GG16" s="49"/>
      <c r="GH16" s="49"/>
      <c r="GI16" s="49"/>
      <c r="GJ16" s="49"/>
      <c r="GK16" s="49"/>
      <c r="GL16" s="49"/>
      <c r="GM16" s="49"/>
      <c r="GN16" s="49"/>
      <c r="GO16" s="49"/>
      <c r="GP16" s="49"/>
      <c r="GQ16" s="49"/>
      <c r="GR16" s="49"/>
      <c r="GS16" s="49"/>
      <c r="GT16" s="49"/>
      <c r="GU16" s="49"/>
      <c r="GV16" s="49"/>
      <c r="GW16" s="49"/>
      <c r="GX16" s="49"/>
      <c r="GY16" s="49"/>
      <c r="GZ16" s="49"/>
      <c r="HA16" s="49"/>
      <c r="HB16" s="49"/>
      <c r="HC16" s="49"/>
      <c r="HD16" s="49"/>
      <c r="HE16" s="49"/>
      <c r="HF16" s="49"/>
      <c r="HG16" s="49"/>
      <c r="HH16" s="49"/>
      <c r="HI16" s="49"/>
      <c r="HJ16" s="49"/>
      <c r="HK16" s="49"/>
      <c r="HL16" s="49"/>
      <c r="HM16" s="49"/>
      <c r="HN16" s="49"/>
      <c r="HO16" s="49"/>
      <c r="HP16" s="49"/>
      <c r="HQ16" s="49"/>
      <c r="HR16" s="49"/>
      <c r="HS16" s="49"/>
      <c r="HT16" s="49"/>
      <c r="HU16" s="49"/>
      <c r="HV16" s="49"/>
      <c r="HW16" s="49"/>
      <c r="HX16" s="49"/>
      <c r="HY16" s="49"/>
      <c r="HZ16" s="49"/>
      <c r="IA16" s="49"/>
      <c r="IB16" s="49"/>
      <c r="IC16" s="49"/>
      <c r="ID16" s="49"/>
      <c r="IE16" s="49"/>
      <c r="IF16" s="49"/>
      <c r="IG16" s="49"/>
      <c r="IH16" s="49"/>
      <c r="II16" s="49"/>
      <c r="IJ16" s="49"/>
      <c r="IK16" s="49"/>
      <c r="IL16" s="49"/>
      <c r="IM16" s="49"/>
      <c r="IN16" s="49"/>
      <c r="IO16" s="49"/>
      <c r="IP16" s="49"/>
      <c r="IQ16" s="49"/>
      <c r="IR16" s="49"/>
      <c r="IS16" s="49"/>
      <c r="IT16" s="49"/>
      <c r="IU16" s="49"/>
    </row>
    <row r="17" spans="1:255" s="40" customFormat="1" ht="15.000000" customHeight="1">
      <c r="A17" s="41">
        <v>13.000000</v>
      </c>
      <c r="B17" s="42" t="s">
        <v>193</v>
      </c>
      <c r="C17" s="43" t="s">
        <v>194</v>
      </c>
      <c r="D17" s="41">
        <v>57.000000</v>
      </c>
      <c r="E17" s="44" t="s">
        <v>214</v>
      </c>
      <c r="F17" s="43" t="s">
        <v>215</v>
      </c>
      <c r="G17" s="45" t="s">
        <v>24</v>
      </c>
      <c r="H17" s="46">
        <v>100.500000</v>
      </c>
      <c r="I17" s="46">
        <v>99.000000</v>
      </c>
      <c r="J17" s="46" t="str">
        <f t="shared" si="0"/>
        <v>33.25</v>
      </c>
      <c r="K17" s="26">
        <v>83.600000</v>
      </c>
      <c r="L17" s="25" t="str">
        <f t="shared" si="1"/>
        <v>25.08</v>
      </c>
      <c r="M17" s="26">
        <v>76.400000</v>
      </c>
      <c r="N17" s="25" t="str">
        <f t="shared" si="2"/>
        <v>15.28</v>
      </c>
      <c r="O17" s="27" t="str">
        <f t="shared" si="3"/>
        <v>73.61</v>
      </c>
      <c r="P17" s="47">
        <v>10.000000</v>
      </c>
      <c r="Q17" s="47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9"/>
      <c r="FT17" s="49"/>
      <c r="FU17" s="49"/>
      <c r="FV17" s="49"/>
      <c r="FW17" s="49"/>
      <c r="FX17" s="49"/>
      <c r="FY17" s="49"/>
      <c r="FZ17" s="49"/>
      <c r="GA17" s="49"/>
      <c r="GB17" s="49"/>
      <c r="GC17" s="49"/>
      <c r="GD17" s="49"/>
      <c r="GE17" s="49"/>
      <c r="GF17" s="49"/>
      <c r="GG17" s="49"/>
      <c r="GH17" s="49"/>
      <c r="GI17" s="49"/>
      <c r="GJ17" s="49"/>
      <c r="GK17" s="49"/>
      <c r="GL17" s="49"/>
      <c r="GM17" s="49"/>
      <c r="GN17" s="49"/>
      <c r="GO17" s="49"/>
      <c r="GP17" s="49"/>
      <c r="GQ17" s="49"/>
      <c r="GR17" s="49"/>
      <c r="GS17" s="49"/>
      <c r="GT17" s="49"/>
      <c r="GU17" s="49"/>
      <c r="GV17" s="49"/>
      <c r="GW17" s="49"/>
      <c r="GX17" s="49"/>
      <c r="GY17" s="49"/>
      <c r="GZ17" s="49"/>
      <c r="HA17" s="49"/>
      <c r="HB17" s="49"/>
      <c r="HC17" s="49"/>
      <c r="HD17" s="49"/>
      <c r="HE17" s="49"/>
      <c r="HF17" s="49"/>
      <c r="HG17" s="49"/>
      <c r="HH17" s="49"/>
      <c r="HI17" s="49"/>
      <c r="HJ17" s="49"/>
      <c r="HK17" s="49"/>
      <c r="HL17" s="49"/>
      <c r="HM17" s="49"/>
      <c r="HN17" s="49"/>
      <c r="HO17" s="49"/>
      <c r="HP17" s="49"/>
      <c r="HQ17" s="49"/>
      <c r="HR17" s="49"/>
      <c r="HS17" s="49"/>
      <c r="HT17" s="49"/>
      <c r="HU17" s="49"/>
      <c r="HV17" s="49"/>
      <c r="HW17" s="49"/>
      <c r="HX17" s="49"/>
      <c r="HY17" s="49"/>
      <c r="HZ17" s="49"/>
      <c r="IA17" s="49"/>
      <c r="IB17" s="49"/>
      <c r="IC17" s="49"/>
      <c r="ID17" s="49"/>
      <c r="IE17" s="49"/>
      <c r="IF17" s="49"/>
      <c r="IG17" s="49"/>
      <c r="IH17" s="49"/>
      <c r="II17" s="49"/>
      <c r="IJ17" s="49"/>
      <c r="IK17" s="49"/>
      <c r="IL17" s="49"/>
      <c r="IM17" s="49"/>
      <c r="IN17" s="49"/>
      <c r="IO17" s="49"/>
      <c r="IP17" s="49"/>
      <c r="IQ17" s="49"/>
      <c r="IR17" s="49"/>
      <c r="IS17" s="49"/>
      <c r="IT17" s="49"/>
      <c r="IU17" s="49"/>
    </row>
    <row r="18" spans="1:255" s="40" customFormat="1" ht="15.000000" customHeight="1">
      <c r="A18" s="41">
        <v>14.000000</v>
      </c>
      <c r="B18" s="42" t="s">
        <v>193</v>
      </c>
      <c r="C18" s="43" t="s">
        <v>194</v>
      </c>
      <c r="D18" s="41">
        <v>57.000000</v>
      </c>
      <c r="E18" s="44" t="s">
        <v>216</v>
      </c>
      <c r="F18" s="43" t="s">
        <v>217</v>
      </c>
      <c r="G18" s="45" t="s">
        <v>24</v>
      </c>
      <c r="H18" s="46">
        <v>102.000000</v>
      </c>
      <c r="I18" s="46">
        <v>99.500000</v>
      </c>
      <c r="J18" s="46" t="str">
        <f t="shared" si="0"/>
        <v>33.58</v>
      </c>
      <c r="K18" s="26">
        <v>80.400000</v>
      </c>
      <c r="L18" s="25" t="str">
        <f t="shared" si="1"/>
        <v>24.12</v>
      </c>
      <c r="M18" s="26">
        <v>79.200000</v>
      </c>
      <c r="N18" s="25" t="str">
        <f t="shared" si="2"/>
        <v>15.84</v>
      </c>
      <c r="O18" s="27" t="str">
        <f t="shared" si="3"/>
        <v>73.54</v>
      </c>
      <c r="P18" s="47">
        <v>11.000000</v>
      </c>
      <c r="Q18" s="47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9"/>
      <c r="FT18" s="49"/>
      <c r="FU18" s="49"/>
      <c r="FV18" s="49"/>
      <c r="FW18" s="49"/>
      <c r="FX18" s="49"/>
      <c r="FY18" s="49"/>
      <c r="FZ18" s="49"/>
      <c r="GA18" s="49"/>
      <c r="GB18" s="49"/>
      <c r="GC18" s="49"/>
      <c r="GD18" s="49"/>
      <c r="GE18" s="49"/>
      <c r="GF18" s="49"/>
      <c r="GG18" s="49"/>
      <c r="GH18" s="49"/>
      <c r="GI18" s="49"/>
      <c r="GJ18" s="49"/>
      <c r="GK18" s="49"/>
      <c r="GL18" s="49"/>
      <c r="GM18" s="49"/>
      <c r="GN18" s="49"/>
      <c r="GO18" s="49"/>
      <c r="GP18" s="49"/>
      <c r="GQ18" s="49"/>
      <c r="GR18" s="49"/>
      <c r="GS18" s="49"/>
      <c r="GT18" s="49"/>
      <c r="GU18" s="49"/>
      <c r="GV18" s="49"/>
      <c r="GW18" s="49"/>
      <c r="GX18" s="49"/>
      <c r="GY18" s="49"/>
      <c r="GZ18" s="49"/>
      <c r="HA18" s="49"/>
      <c r="HB18" s="49"/>
      <c r="HC18" s="49"/>
      <c r="HD18" s="49"/>
      <c r="HE18" s="49"/>
      <c r="HF18" s="49"/>
      <c r="HG18" s="49"/>
      <c r="HH18" s="49"/>
      <c r="HI18" s="49"/>
      <c r="HJ18" s="49"/>
      <c r="HK18" s="49"/>
      <c r="HL18" s="49"/>
      <c r="HM18" s="49"/>
      <c r="HN18" s="49"/>
      <c r="HO18" s="49"/>
      <c r="HP18" s="49"/>
      <c r="HQ18" s="49"/>
      <c r="HR18" s="49"/>
      <c r="HS18" s="49"/>
      <c r="HT18" s="49"/>
      <c r="HU18" s="49"/>
      <c r="HV18" s="49"/>
      <c r="HW18" s="49"/>
      <c r="HX18" s="49"/>
      <c r="HY18" s="49"/>
      <c r="HZ18" s="49"/>
      <c r="IA18" s="49"/>
      <c r="IB18" s="49"/>
      <c r="IC18" s="49"/>
      <c r="ID18" s="49"/>
      <c r="IE18" s="49"/>
      <c r="IF18" s="49"/>
      <c r="IG18" s="49"/>
      <c r="IH18" s="49"/>
      <c r="II18" s="49"/>
      <c r="IJ18" s="49"/>
      <c r="IK18" s="49"/>
      <c r="IL18" s="49"/>
      <c r="IM18" s="49"/>
      <c r="IN18" s="49"/>
      <c r="IO18" s="49"/>
      <c r="IP18" s="49"/>
      <c r="IQ18" s="49"/>
      <c r="IR18" s="49"/>
      <c r="IS18" s="49"/>
      <c r="IT18" s="49"/>
      <c r="IU18" s="49"/>
    </row>
    <row r="19" spans="1:255" s="40" customFormat="1" ht="15.000000" customHeight="1">
      <c r="A19" s="41">
        <v>15.000000</v>
      </c>
      <c r="B19" s="42" t="s">
        <v>193</v>
      </c>
      <c r="C19" s="43" t="s">
        <v>194</v>
      </c>
      <c r="D19" s="41">
        <v>57.000000</v>
      </c>
      <c r="E19" s="44" t="s">
        <v>218</v>
      </c>
      <c r="F19" s="43" t="s">
        <v>219</v>
      </c>
      <c r="G19" s="45" t="s">
        <v>24</v>
      </c>
      <c r="H19" s="46">
        <v>94.500000</v>
      </c>
      <c r="I19" s="46">
        <v>108.500000</v>
      </c>
      <c r="J19" s="46" t="str">
        <f t="shared" si="0"/>
        <v>33.83</v>
      </c>
      <c r="K19" s="26">
        <v>80.000000</v>
      </c>
      <c r="L19" s="25" t="str">
        <f t="shared" si="1"/>
        <v>24</v>
      </c>
      <c r="M19" s="26">
        <v>78.400000</v>
      </c>
      <c r="N19" s="25" t="str">
        <f t="shared" si="2"/>
        <v>15.68</v>
      </c>
      <c r="O19" s="27" t="str">
        <f t="shared" si="3"/>
        <v>73.51</v>
      </c>
      <c r="P19" s="47">
        <v>12.000000</v>
      </c>
      <c r="Q19" s="47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9"/>
      <c r="FT19" s="49"/>
      <c r="FU19" s="49"/>
      <c r="FV19" s="49"/>
      <c r="FW19" s="49"/>
      <c r="FX19" s="49"/>
      <c r="FY19" s="49"/>
      <c r="FZ19" s="49"/>
      <c r="GA19" s="49"/>
      <c r="GB19" s="49"/>
      <c r="GC19" s="49"/>
      <c r="GD19" s="49"/>
      <c r="GE19" s="49"/>
      <c r="GF19" s="49"/>
      <c r="GG19" s="49"/>
      <c r="GH19" s="49"/>
      <c r="GI19" s="49"/>
      <c r="GJ19" s="49"/>
      <c r="GK19" s="49"/>
      <c r="GL19" s="49"/>
      <c r="GM19" s="49"/>
      <c r="GN19" s="49"/>
      <c r="GO19" s="49"/>
      <c r="GP19" s="49"/>
      <c r="GQ19" s="49"/>
      <c r="GR19" s="49"/>
      <c r="GS19" s="49"/>
      <c r="GT19" s="49"/>
      <c r="GU19" s="49"/>
      <c r="GV19" s="49"/>
      <c r="GW19" s="49"/>
      <c r="GX19" s="49"/>
      <c r="GY19" s="49"/>
      <c r="GZ19" s="49"/>
      <c r="HA19" s="49"/>
      <c r="HB19" s="49"/>
      <c r="HC19" s="49"/>
      <c r="HD19" s="49"/>
      <c r="HE19" s="49"/>
      <c r="HF19" s="49"/>
      <c r="HG19" s="49"/>
      <c r="HH19" s="49"/>
      <c r="HI19" s="49"/>
      <c r="HJ19" s="49"/>
      <c r="HK19" s="49"/>
      <c r="HL19" s="49"/>
      <c r="HM19" s="49"/>
      <c r="HN19" s="49"/>
      <c r="HO19" s="49"/>
      <c r="HP19" s="49"/>
      <c r="HQ19" s="49"/>
      <c r="HR19" s="49"/>
      <c r="HS19" s="49"/>
      <c r="HT19" s="49"/>
      <c r="HU19" s="49"/>
      <c r="HV19" s="49"/>
      <c r="HW19" s="49"/>
      <c r="HX19" s="49"/>
      <c r="HY19" s="49"/>
      <c r="HZ19" s="49"/>
      <c r="IA19" s="49"/>
      <c r="IB19" s="49"/>
      <c r="IC19" s="49"/>
      <c r="ID19" s="49"/>
      <c r="IE19" s="49"/>
      <c r="IF19" s="49"/>
      <c r="IG19" s="49"/>
      <c r="IH19" s="49"/>
      <c r="II19" s="49"/>
      <c r="IJ19" s="49"/>
      <c r="IK19" s="49"/>
      <c r="IL19" s="49"/>
      <c r="IM19" s="49"/>
      <c r="IN19" s="49"/>
      <c r="IO19" s="49"/>
      <c r="IP19" s="49"/>
      <c r="IQ19" s="49"/>
      <c r="IR19" s="49"/>
      <c r="IS19" s="49"/>
      <c r="IT19" s="49"/>
      <c r="IU19" s="49"/>
    </row>
    <row r="20" spans="1:255" s="40" customFormat="1" ht="15.000000" customHeight="1">
      <c r="A20" s="41">
        <v>16.000000</v>
      </c>
      <c r="B20" s="42" t="s">
        <v>193</v>
      </c>
      <c r="C20" s="43" t="s">
        <v>194</v>
      </c>
      <c r="D20" s="41">
        <v>57.000000</v>
      </c>
      <c r="E20" s="44" t="s">
        <v>220</v>
      </c>
      <c r="F20" s="43" t="s">
        <v>221</v>
      </c>
      <c r="G20" s="45" t="s">
        <v>24</v>
      </c>
      <c r="H20" s="46">
        <v>88.500000</v>
      </c>
      <c r="I20" s="46">
        <v>116.000000</v>
      </c>
      <c r="J20" s="46" t="str">
        <f t="shared" si="0"/>
        <v>34.08</v>
      </c>
      <c r="K20" s="26">
        <v>78.800000</v>
      </c>
      <c r="L20" s="25" t="str">
        <f t="shared" si="1"/>
        <v>23.64</v>
      </c>
      <c r="M20" s="26">
        <v>78.000000</v>
      </c>
      <c r="N20" s="25" t="str">
        <f t="shared" si="2"/>
        <v>15.6</v>
      </c>
      <c r="O20" s="27" t="str">
        <f t="shared" si="3"/>
        <v>73.32</v>
      </c>
      <c r="P20" s="47">
        <v>13.000000</v>
      </c>
      <c r="Q20" s="47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9"/>
      <c r="FT20" s="49"/>
      <c r="FU20" s="49"/>
      <c r="FV20" s="49"/>
      <c r="FW20" s="49"/>
      <c r="FX20" s="49"/>
      <c r="FY20" s="49"/>
      <c r="FZ20" s="49"/>
      <c r="GA20" s="49"/>
      <c r="GB20" s="49"/>
      <c r="GC20" s="49"/>
      <c r="GD20" s="49"/>
      <c r="GE20" s="49"/>
      <c r="GF20" s="49"/>
      <c r="GG20" s="49"/>
      <c r="GH20" s="49"/>
      <c r="GI20" s="49"/>
      <c r="GJ20" s="49"/>
      <c r="GK20" s="49"/>
      <c r="GL20" s="49"/>
      <c r="GM20" s="49"/>
      <c r="GN20" s="49"/>
      <c r="GO20" s="49"/>
      <c r="GP20" s="49"/>
      <c r="GQ20" s="49"/>
      <c r="GR20" s="49"/>
      <c r="GS20" s="49"/>
      <c r="GT20" s="49"/>
      <c r="GU20" s="49"/>
      <c r="GV20" s="49"/>
      <c r="GW20" s="49"/>
      <c r="GX20" s="49"/>
      <c r="GY20" s="49"/>
      <c r="GZ20" s="49"/>
      <c r="HA20" s="49"/>
      <c r="HB20" s="49"/>
      <c r="HC20" s="49"/>
      <c r="HD20" s="49"/>
      <c r="HE20" s="49"/>
      <c r="HF20" s="49"/>
      <c r="HG20" s="49"/>
      <c r="HH20" s="49"/>
      <c r="HI20" s="49"/>
      <c r="HJ20" s="49"/>
      <c r="HK20" s="49"/>
      <c r="HL20" s="49"/>
      <c r="HM20" s="49"/>
      <c r="HN20" s="49"/>
      <c r="HO20" s="49"/>
      <c r="HP20" s="49"/>
      <c r="HQ20" s="49"/>
      <c r="HR20" s="49"/>
      <c r="HS20" s="49"/>
      <c r="HT20" s="49"/>
      <c r="HU20" s="49"/>
      <c r="HV20" s="49"/>
      <c r="HW20" s="49"/>
      <c r="HX20" s="49"/>
      <c r="HY20" s="49"/>
      <c r="HZ20" s="49"/>
      <c r="IA20" s="49"/>
      <c r="IB20" s="49"/>
      <c r="IC20" s="49"/>
      <c r="ID20" s="49"/>
      <c r="IE20" s="49"/>
      <c r="IF20" s="49"/>
      <c r="IG20" s="49"/>
      <c r="IH20" s="49"/>
      <c r="II20" s="49"/>
      <c r="IJ20" s="49"/>
      <c r="IK20" s="49"/>
      <c r="IL20" s="49"/>
      <c r="IM20" s="49"/>
      <c r="IN20" s="49"/>
      <c r="IO20" s="49"/>
      <c r="IP20" s="49"/>
      <c r="IQ20" s="49"/>
      <c r="IR20" s="49"/>
      <c r="IS20" s="49"/>
      <c r="IT20" s="49"/>
      <c r="IU20" s="49"/>
    </row>
    <row r="21" spans="1:255" s="40" customFormat="1" ht="15.000000" customHeight="1">
      <c r="A21" s="41">
        <v>17.000000</v>
      </c>
      <c r="B21" s="42" t="s">
        <v>222</v>
      </c>
      <c r="C21" s="43" t="s">
        <v>194</v>
      </c>
      <c r="D21" s="41">
        <v>58.000000</v>
      </c>
      <c r="E21" s="44" t="s">
        <v>223</v>
      </c>
      <c r="F21" s="43" t="s">
        <v>224</v>
      </c>
      <c r="G21" s="45" t="s">
        <v>24</v>
      </c>
      <c r="H21" s="46">
        <v>94.500000</v>
      </c>
      <c r="I21" s="46">
        <v>116.500000</v>
      </c>
      <c r="J21" s="46" t="str">
        <f t="shared" si="0"/>
        <v>35.17</v>
      </c>
      <c r="K21" s="26">
        <v>86.200000</v>
      </c>
      <c r="L21" s="25" t="str">
        <f t="shared" si="1"/>
        <v>25.86</v>
      </c>
      <c r="M21" s="26">
        <v>80.600000</v>
      </c>
      <c r="N21" s="25" t="str">
        <f t="shared" si="2"/>
        <v>16.12</v>
      </c>
      <c r="O21" s="27" t="str">
        <f t="shared" si="3"/>
        <v>77.15</v>
      </c>
      <c r="P21" s="47">
        <v>1.000000</v>
      </c>
      <c r="Q21" s="47" t="s">
        <v>25</v>
      </c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9"/>
      <c r="FT21" s="49"/>
      <c r="FU21" s="49"/>
      <c r="FV21" s="49"/>
      <c r="FW21" s="49"/>
      <c r="FX21" s="49"/>
      <c r="FY21" s="49"/>
      <c r="FZ21" s="49"/>
      <c r="GA21" s="49"/>
      <c r="GB21" s="49"/>
      <c r="GC21" s="49"/>
      <c r="GD21" s="49"/>
      <c r="GE21" s="49"/>
      <c r="GF21" s="49"/>
      <c r="GG21" s="49"/>
      <c r="GH21" s="49"/>
      <c r="GI21" s="49"/>
      <c r="GJ21" s="49"/>
      <c r="GK21" s="49"/>
      <c r="GL21" s="49"/>
      <c r="GM21" s="49"/>
      <c r="GN21" s="49"/>
      <c r="GO21" s="49"/>
      <c r="GP21" s="49"/>
      <c r="GQ21" s="49"/>
      <c r="GR21" s="49"/>
      <c r="GS21" s="49"/>
      <c r="GT21" s="49"/>
      <c r="GU21" s="49"/>
      <c r="GV21" s="49"/>
      <c r="GW21" s="49"/>
      <c r="GX21" s="49"/>
      <c r="GY21" s="49"/>
      <c r="GZ21" s="49"/>
      <c r="HA21" s="49"/>
      <c r="HB21" s="49"/>
      <c r="HC21" s="49"/>
      <c r="HD21" s="49"/>
      <c r="HE21" s="49"/>
      <c r="HF21" s="49"/>
      <c r="HG21" s="49"/>
      <c r="HH21" s="49"/>
      <c r="HI21" s="49"/>
      <c r="HJ21" s="49"/>
      <c r="HK21" s="49"/>
      <c r="HL21" s="49"/>
      <c r="HM21" s="49"/>
      <c r="HN21" s="49"/>
      <c r="HO21" s="49"/>
      <c r="HP21" s="49"/>
      <c r="HQ21" s="49"/>
      <c r="HR21" s="49"/>
      <c r="HS21" s="49"/>
      <c r="HT21" s="49"/>
      <c r="HU21" s="49"/>
      <c r="HV21" s="49"/>
      <c r="HW21" s="49"/>
      <c r="HX21" s="49"/>
      <c r="HY21" s="49"/>
      <c r="HZ21" s="49"/>
      <c r="IA21" s="49"/>
      <c r="IB21" s="49"/>
      <c r="IC21" s="49"/>
      <c r="ID21" s="49"/>
      <c r="IE21" s="49"/>
      <c r="IF21" s="49"/>
      <c r="IG21" s="49"/>
      <c r="IH21" s="49"/>
      <c r="II21" s="49"/>
      <c r="IJ21" s="49"/>
      <c r="IK21" s="49"/>
      <c r="IL21" s="49"/>
      <c r="IM21" s="49"/>
      <c r="IN21" s="49"/>
      <c r="IO21" s="49"/>
      <c r="IP21" s="49"/>
      <c r="IQ21" s="49"/>
      <c r="IR21" s="49"/>
      <c r="IS21" s="49"/>
      <c r="IT21" s="49"/>
      <c r="IU21" s="49"/>
    </row>
    <row r="22" spans="1:255" s="40" customFormat="1" ht="15.000000" customHeight="1">
      <c r="A22" s="41">
        <v>18.000000</v>
      </c>
      <c r="B22" s="42" t="s">
        <v>222</v>
      </c>
      <c r="C22" s="43" t="s">
        <v>194</v>
      </c>
      <c r="D22" s="41">
        <v>58.000000</v>
      </c>
      <c r="E22" s="44" t="s">
        <v>225</v>
      </c>
      <c r="F22" s="43" t="s">
        <v>226</v>
      </c>
      <c r="G22" s="45" t="s">
        <v>24</v>
      </c>
      <c r="H22" s="46">
        <v>103.500000</v>
      </c>
      <c r="I22" s="46">
        <v>112.500000</v>
      </c>
      <c r="J22" s="46" t="str">
        <f t="shared" si="0"/>
        <v>36</v>
      </c>
      <c r="K22" s="26">
        <v>82.600000</v>
      </c>
      <c r="L22" s="25" t="str">
        <f t="shared" si="1"/>
        <v>24.78</v>
      </c>
      <c r="M22" s="26">
        <v>81.600000</v>
      </c>
      <c r="N22" s="25" t="str">
        <f t="shared" si="2"/>
        <v>16.32</v>
      </c>
      <c r="O22" s="27" t="str">
        <f t="shared" si="3"/>
        <v>77.1</v>
      </c>
      <c r="P22" s="47">
        <v>2.000000</v>
      </c>
      <c r="Q22" s="47" t="s">
        <v>25</v>
      </c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9"/>
      <c r="FT22" s="49"/>
      <c r="FU22" s="49"/>
      <c r="FV22" s="49"/>
      <c r="FW22" s="49"/>
      <c r="FX22" s="49"/>
      <c r="FY22" s="49"/>
      <c r="FZ22" s="49"/>
      <c r="GA22" s="49"/>
      <c r="GB22" s="49"/>
      <c r="GC22" s="49"/>
      <c r="GD22" s="49"/>
      <c r="GE22" s="49"/>
      <c r="GF22" s="49"/>
      <c r="GG22" s="49"/>
      <c r="GH22" s="49"/>
      <c r="GI22" s="49"/>
      <c r="GJ22" s="49"/>
      <c r="GK22" s="49"/>
      <c r="GL22" s="49"/>
      <c r="GM22" s="49"/>
      <c r="GN22" s="49"/>
      <c r="GO22" s="49"/>
      <c r="GP22" s="49"/>
      <c r="GQ22" s="49"/>
      <c r="GR22" s="49"/>
      <c r="GS22" s="49"/>
      <c r="GT22" s="49"/>
      <c r="GU22" s="49"/>
      <c r="GV22" s="49"/>
      <c r="GW22" s="49"/>
      <c r="GX22" s="49"/>
      <c r="GY22" s="49"/>
      <c r="GZ22" s="49"/>
      <c r="HA22" s="49"/>
      <c r="HB22" s="49"/>
      <c r="HC22" s="49"/>
      <c r="HD22" s="49"/>
      <c r="HE22" s="49"/>
      <c r="HF22" s="49"/>
      <c r="HG22" s="49"/>
      <c r="HH22" s="49"/>
      <c r="HI22" s="49"/>
      <c r="HJ22" s="49"/>
      <c r="HK22" s="49"/>
      <c r="HL22" s="49"/>
      <c r="HM22" s="49"/>
      <c r="HN22" s="49"/>
      <c r="HO22" s="49"/>
      <c r="HP22" s="49"/>
      <c r="HQ22" s="49"/>
      <c r="HR22" s="49"/>
      <c r="HS22" s="49"/>
      <c r="HT22" s="49"/>
      <c r="HU22" s="49"/>
      <c r="HV22" s="49"/>
      <c r="HW22" s="49"/>
      <c r="HX22" s="49"/>
      <c r="HY22" s="49"/>
      <c r="HZ22" s="49"/>
      <c r="IA22" s="49"/>
      <c r="IB22" s="49"/>
      <c r="IC22" s="49"/>
      <c r="ID22" s="49"/>
      <c r="IE22" s="49"/>
      <c r="IF22" s="49"/>
      <c r="IG22" s="49"/>
      <c r="IH22" s="49"/>
      <c r="II22" s="49"/>
      <c r="IJ22" s="49"/>
      <c r="IK22" s="49"/>
      <c r="IL22" s="49"/>
      <c r="IM22" s="49"/>
      <c r="IN22" s="49"/>
      <c r="IO22" s="49"/>
      <c r="IP22" s="49"/>
      <c r="IQ22" s="49"/>
      <c r="IR22" s="49"/>
      <c r="IS22" s="49"/>
      <c r="IT22" s="49"/>
      <c r="IU22" s="49"/>
    </row>
    <row r="23" spans="1:255" s="40" customFormat="1" ht="15.000000" customHeight="1">
      <c r="A23" s="41">
        <v>19.000000</v>
      </c>
      <c r="B23" s="42" t="s">
        <v>222</v>
      </c>
      <c r="C23" s="43" t="s">
        <v>194</v>
      </c>
      <c r="D23" s="41">
        <v>58.000000</v>
      </c>
      <c r="E23" s="44" t="s">
        <v>227</v>
      </c>
      <c r="F23" s="43" t="s">
        <v>228</v>
      </c>
      <c r="G23" s="45" t="s">
        <v>24</v>
      </c>
      <c r="H23" s="46">
        <v>105.000000</v>
      </c>
      <c r="I23" s="46">
        <v>111.500000</v>
      </c>
      <c r="J23" s="46" t="str">
        <f t="shared" si="0"/>
        <v>36.08</v>
      </c>
      <c r="K23" s="26">
        <v>80.600000</v>
      </c>
      <c r="L23" s="25" t="str">
        <f t="shared" si="1"/>
        <v>24.18</v>
      </c>
      <c r="M23" s="26">
        <v>82.000000</v>
      </c>
      <c r="N23" s="25" t="str">
        <f t="shared" si="2"/>
        <v>16.4</v>
      </c>
      <c r="O23" s="27" t="str">
        <f t="shared" si="3"/>
        <v>76.66</v>
      </c>
      <c r="P23" s="47">
        <v>3.000000</v>
      </c>
      <c r="Q23" s="47" t="s">
        <v>25</v>
      </c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9"/>
      <c r="FT23" s="49"/>
      <c r="FU23" s="49"/>
      <c r="FV23" s="49"/>
      <c r="FW23" s="49"/>
      <c r="FX23" s="49"/>
      <c r="FY23" s="49"/>
      <c r="FZ23" s="49"/>
      <c r="GA23" s="49"/>
      <c r="GB23" s="49"/>
      <c r="GC23" s="49"/>
      <c r="GD23" s="49"/>
      <c r="GE23" s="49"/>
      <c r="GF23" s="49"/>
      <c r="GG23" s="49"/>
      <c r="GH23" s="49"/>
      <c r="GI23" s="49"/>
      <c r="GJ23" s="49"/>
      <c r="GK23" s="49"/>
      <c r="GL23" s="49"/>
      <c r="GM23" s="49"/>
      <c r="GN23" s="49"/>
      <c r="GO23" s="49"/>
      <c r="GP23" s="49"/>
      <c r="GQ23" s="49"/>
      <c r="GR23" s="49"/>
      <c r="GS23" s="49"/>
      <c r="GT23" s="49"/>
      <c r="GU23" s="49"/>
      <c r="GV23" s="49"/>
      <c r="GW23" s="49"/>
      <c r="GX23" s="49"/>
      <c r="GY23" s="49"/>
      <c r="GZ23" s="49"/>
      <c r="HA23" s="49"/>
      <c r="HB23" s="49"/>
      <c r="HC23" s="49"/>
      <c r="HD23" s="49"/>
      <c r="HE23" s="49"/>
      <c r="HF23" s="49"/>
      <c r="HG23" s="49"/>
      <c r="HH23" s="49"/>
      <c r="HI23" s="49"/>
      <c r="HJ23" s="49"/>
      <c r="HK23" s="49"/>
      <c r="HL23" s="49"/>
      <c r="HM23" s="49"/>
      <c r="HN23" s="49"/>
      <c r="HO23" s="49"/>
      <c r="HP23" s="49"/>
      <c r="HQ23" s="49"/>
      <c r="HR23" s="49"/>
      <c r="HS23" s="49"/>
      <c r="HT23" s="49"/>
      <c r="HU23" s="49"/>
      <c r="HV23" s="49"/>
      <c r="HW23" s="49"/>
      <c r="HX23" s="49"/>
      <c r="HY23" s="49"/>
      <c r="HZ23" s="49"/>
      <c r="IA23" s="49"/>
      <c r="IB23" s="49"/>
      <c r="IC23" s="49"/>
      <c r="ID23" s="49"/>
      <c r="IE23" s="49"/>
      <c r="IF23" s="49"/>
      <c r="IG23" s="49"/>
      <c r="IH23" s="49"/>
      <c r="II23" s="49"/>
      <c r="IJ23" s="49"/>
      <c r="IK23" s="49"/>
      <c r="IL23" s="49"/>
      <c r="IM23" s="49"/>
      <c r="IN23" s="49"/>
      <c r="IO23" s="49"/>
      <c r="IP23" s="49"/>
      <c r="IQ23" s="49"/>
      <c r="IR23" s="49"/>
      <c r="IS23" s="49"/>
      <c r="IT23" s="49"/>
      <c r="IU23" s="49"/>
    </row>
    <row r="24" spans="1:255" s="40" customFormat="1" ht="15.000000" customHeight="1">
      <c r="A24" s="41">
        <v>20.000000</v>
      </c>
      <c r="B24" s="42" t="s">
        <v>222</v>
      </c>
      <c r="C24" s="43" t="s">
        <v>194</v>
      </c>
      <c r="D24" s="41">
        <v>58.000000</v>
      </c>
      <c r="E24" s="44" t="s">
        <v>229</v>
      </c>
      <c r="F24" s="43" t="s">
        <v>230</v>
      </c>
      <c r="G24" s="45" t="s">
        <v>24</v>
      </c>
      <c r="H24" s="46">
        <v>90.000000</v>
      </c>
      <c r="I24" s="46">
        <v>119.000000</v>
      </c>
      <c r="J24" s="46" t="str">
        <f t="shared" si="0"/>
        <v>34.83</v>
      </c>
      <c r="K24" s="26">
        <v>84.400000</v>
      </c>
      <c r="L24" s="25" t="str">
        <f t="shared" si="1"/>
        <v>25.32</v>
      </c>
      <c r="M24" s="26">
        <v>81.600000</v>
      </c>
      <c r="N24" s="25" t="str">
        <f t="shared" si="2"/>
        <v>16.32</v>
      </c>
      <c r="O24" s="27" t="str">
        <f t="shared" si="3"/>
        <v>76.47</v>
      </c>
      <c r="P24" s="47">
        <v>4.000000</v>
      </c>
      <c r="Q24" s="47" t="s">
        <v>25</v>
      </c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9"/>
      <c r="FT24" s="49"/>
      <c r="FU24" s="49"/>
      <c r="FV24" s="49"/>
      <c r="FW24" s="49"/>
      <c r="FX24" s="49"/>
      <c r="FY24" s="49"/>
      <c r="FZ24" s="49"/>
      <c r="GA24" s="49"/>
      <c r="GB24" s="49"/>
      <c r="GC24" s="49"/>
      <c r="GD24" s="49"/>
      <c r="GE24" s="49"/>
      <c r="GF24" s="49"/>
      <c r="GG24" s="49"/>
      <c r="GH24" s="49"/>
      <c r="GI24" s="49"/>
      <c r="GJ24" s="49"/>
      <c r="GK24" s="49"/>
      <c r="GL24" s="49"/>
      <c r="GM24" s="49"/>
      <c r="GN24" s="49"/>
      <c r="GO24" s="49"/>
      <c r="GP24" s="49"/>
      <c r="GQ24" s="49"/>
      <c r="GR24" s="49"/>
      <c r="GS24" s="49"/>
      <c r="GT24" s="49"/>
      <c r="GU24" s="49"/>
      <c r="GV24" s="49"/>
      <c r="GW24" s="49"/>
      <c r="GX24" s="49"/>
      <c r="GY24" s="49"/>
      <c r="GZ24" s="49"/>
      <c r="HA24" s="49"/>
      <c r="HB24" s="49"/>
      <c r="HC24" s="49"/>
      <c r="HD24" s="49"/>
      <c r="HE24" s="49"/>
      <c r="HF24" s="49"/>
      <c r="HG24" s="49"/>
      <c r="HH24" s="49"/>
      <c r="HI24" s="49"/>
      <c r="HJ24" s="49"/>
      <c r="HK24" s="49"/>
      <c r="HL24" s="49"/>
      <c r="HM24" s="49"/>
      <c r="HN24" s="49"/>
      <c r="HO24" s="49"/>
      <c r="HP24" s="49"/>
      <c r="HQ24" s="49"/>
      <c r="HR24" s="49"/>
      <c r="HS24" s="49"/>
      <c r="HT24" s="49"/>
      <c r="HU24" s="49"/>
      <c r="HV24" s="49"/>
      <c r="HW24" s="49"/>
      <c r="HX24" s="49"/>
      <c r="HY24" s="49"/>
      <c r="HZ24" s="49"/>
      <c r="IA24" s="49"/>
      <c r="IB24" s="49"/>
      <c r="IC24" s="49"/>
      <c r="ID24" s="49"/>
      <c r="IE24" s="49"/>
      <c r="IF24" s="49"/>
      <c r="IG24" s="49"/>
      <c r="IH24" s="49"/>
      <c r="II24" s="49"/>
      <c r="IJ24" s="49"/>
      <c r="IK24" s="49"/>
      <c r="IL24" s="49"/>
      <c r="IM24" s="49"/>
      <c r="IN24" s="49"/>
      <c r="IO24" s="49"/>
      <c r="IP24" s="49"/>
      <c r="IQ24" s="49"/>
      <c r="IR24" s="49"/>
      <c r="IS24" s="49"/>
      <c r="IT24" s="49"/>
      <c r="IU24" s="49"/>
    </row>
    <row r="25" spans="1:255" s="40" customFormat="1" ht="15.000000" customHeight="1">
      <c r="A25" s="41">
        <v>21.000000</v>
      </c>
      <c r="B25" s="42" t="s">
        <v>222</v>
      </c>
      <c r="C25" s="43" t="s">
        <v>194</v>
      </c>
      <c r="D25" s="41">
        <v>58.000000</v>
      </c>
      <c r="E25" s="44" t="s">
        <v>231</v>
      </c>
      <c r="F25" s="43" t="s">
        <v>232</v>
      </c>
      <c r="G25" s="45" t="s">
        <v>24</v>
      </c>
      <c r="H25" s="46">
        <v>111.000000</v>
      </c>
      <c r="I25" s="46">
        <v>101.000000</v>
      </c>
      <c r="J25" s="46" t="str">
        <f t="shared" si="0"/>
        <v>35.33</v>
      </c>
      <c r="K25" s="26">
        <v>83.200000</v>
      </c>
      <c r="L25" s="25" t="str">
        <f t="shared" si="1"/>
        <v>24.96</v>
      </c>
      <c r="M25" s="26">
        <v>80.200000</v>
      </c>
      <c r="N25" s="25" t="str">
        <f t="shared" si="2"/>
        <v>16.04</v>
      </c>
      <c r="O25" s="27" t="str">
        <f t="shared" si="3"/>
        <v>76.33</v>
      </c>
      <c r="P25" s="47">
        <v>5.000000</v>
      </c>
      <c r="Q25" s="47" t="s">
        <v>25</v>
      </c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9"/>
      <c r="FT25" s="49"/>
      <c r="FU25" s="49"/>
      <c r="FV25" s="49"/>
      <c r="FW25" s="49"/>
      <c r="FX25" s="49"/>
      <c r="FY25" s="49"/>
      <c r="FZ25" s="49"/>
      <c r="GA25" s="49"/>
      <c r="GB25" s="49"/>
      <c r="GC25" s="49"/>
      <c r="GD25" s="49"/>
      <c r="GE25" s="49"/>
      <c r="GF25" s="49"/>
      <c r="GG25" s="49"/>
      <c r="GH25" s="49"/>
      <c r="GI25" s="49"/>
      <c r="GJ25" s="49"/>
      <c r="GK25" s="49"/>
      <c r="GL25" s="49"/>
      <c r="GM25" s="49"/>
      <c r="GN25" s="49"/>
      <c r="GO25" s="49"/>
      <c r="GP25" s="49"/>
      <c r="GQ25" s="49"/>
      <c r="GR25" s="49"/>
      <c r="GS25" s="49"/>
      <c r="GT25" s="49"/>
      <c r="GU25" s="49"/>
      <c r="GV25" s="49"/>
      <c r="GW25" s="49"/>
      <c r="GX25" s="49"/>
      <c r="GY25" s="49"/>
      <c r="GZ25" s="49"/>
      <c r="HA25" s="49"/>
      <c r="HB25" s="49"/>
      <c r="HC25" s="49"/>
      <c r="HD25" s="49"/>
      <c r="HE25" s="49"/>
      <c r="HF25" s="49"/>
      <c r="HG25" s="49"/>
      <c r="HH25" s="49"/>
      <c r="HI25" s="49"/>
      <c r="HJ25" s="49"/>
      <c r="HK25" s="49"/>
      <c r="HL25" s="49"/>
      <c r="HM25" s="49"/>
      <c r="HN25" s="49"/>
      <c r="HO25" s="49"/>
      <c r="HP25" s="49"/>
      <c r="HQ25" s="49"/>
      <c r="HR25" s="49"/>
      <c r="HS25" s="49"/>
      <c r="HT25" s="49"/>
      <c r="HU25" s="49"/>
      <c r="HV25" s="49"/>
      <c r="HW25" s="49"/>
      <c r="HX25" s="49"/>
      <c r="HY25" s="49"/>
      <c r="HZ25" s="49"/>
      <c r="IA25" s="49"/>
      <c r="IB25" s="49"/>
      <c r="IC25" s="49"/>
      <c r="ID25" s="49"/>
      <c r="IE25" s="49"/>
      <c r="IF25" s="49"/>
      <c r="IG25" s="49"/>
      <c r="IH25" s="49"/>
      <c r="II25" s="49"/>
      <c r="IJ25" s="49"/>
      <c r="IK25" s="49"/>
      <c r="IL25" s="49"/>
      <c r="IM25" s="49"/>
      <c r="IN25" s="49"/>
      <c r="IO25" s="49"/>
      <c r="IP25" s="49"/>
      <c r="IQ25" s="49"/>
      <c r="IR25" s="49"/>
      <c r="IS25" s="49"/>
      <c r="IT25" s="49"/>
      <c r="IU25" s="49"/>
    </row>
    <row r="26" spans="1:255" s="40" customFormat="1" ht="15.000000" customHeight="1">
      <c r="A26" s="41">
        <v>22.000000</v>
      </c>
      <c r="B26" s="42" t="s">
        <v>222</v>
      </c>
      <c r="C26" s="43" t="s">
        <v>194</v>
      </c>
      <c r="D26" s="41">
        <v>58.000000</v>
      </c>
      <c r="E26" s="44" t="s">
        <v>233</v>
      </c>
      <c r="F26" s="43" t="s">
        <v>234</v>
      </c>
      <c r="G26" s="45" t="s">
        <v>24</v>
      </c>
      <c r="H26" s="46">
        <v>106.500000</v>
      </c>
      <c r="I26" s="46">
        <v>101.500000</v>
      </c>
      <c r="J26" s="46" t="str">
        <f t="shared" si="0"/>
        <v>34.67</v>
      </c>
      <c r="K26" s="26">
        <v>82.400000</v>
      </c>
      <c r="L26" s="25" t="str">
        <f t="shared" si="1"/>
        <v>24.72</v>
      </c>
      <c r="M26" s="26">
        <v>83.000000</v>
      </c>
      <c r="N26" s="25" t="str">
        <f t="shared" si="2"/>
        <v>16.6</v>
      </c>
      <c r="O26" s="27" t="str">
        <f t="shared" si="3"/>
        <v>75.99</v>
      </c>
      <c r="P26" s="47">
        <v>6.000000</v>
      </c>
      <c r="Q26" s="47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9"/>
      <c r="FT26" s="49"/>
      <c r="FU26" s="49"/>
      <c r="FV26" s="49"/>
      <c r="FW26" s="49"/>
      <c r="FX26" s="49"/>
      <c r="FY26" s="49"/>
      <c r="FZ26" s="49"/>
      <c r="GA26" s="49"/>
      <c r="GB26" s="49"/>
      <c r="GC26" s="49"/>
      <c r="GD26" s="49"/>
      <c r="GE26" s="49"/>
      <c r="GF26" s="49"/>
      <c r="GG26" s="49"/>
      <c r="GH26" s="49"/>
      <c r="GI26" s="49"/>
      <c r="GJ26" s="49"/>
      <c r="GK26" s="49"/>
      <c r="GL26" s="49"/>
      <c r="GM26" s="49"/>
      <c r="GN26" s="49"/>
      <c r="GO26" s="49"/>
      <c r="GP26" s="49"/>
      <c r="GQ26" s="49"/>
      <c r="GR26" s="49"/>
      <c r="GS26" s="49"/>
      <c r="GT26" s="49"/>
      <c r="GU26" s="49"/>
      <c r="GV26" s="49"/>
      <c r="GW26" s="49"/>
      <c r="GX26" s="49"/>
      <c r="GY26" s="49"/>
      <c r="GZ26" s="49"/>
      <c r="HA26" s="49"/>
      <c r="HB26" s="49"/>
      <c r="HC26" s="49"/>
      <c r="HD26" s="49"/>
      <c r="HE26" s="49"/>
      <c r="HF26" s="49"/>
      <c r="HG26" s="49"/>
      <c r="HH26" s="49"/>
      <c r="HI26" s="49"/>
      <c r="HJ26" s="49"/>
      <c r="HK26" s="49"/>
      <c r="HL26" s="49"/>
      <c r="HM26" s="49"/>
      <c r="HN26" s="49"/>
      <c r="HO26" s="49"/>
      <c r="HP26" s="49"/>
      <c r="HQ26" s="49"/>
      <c r="HR26" s="49"/>
      <c r="HS26" s="49"/>
      <c r="HT26" s="49"/>
      <c r="HU26" s="49"/>
      <c r="HV26" s="49"/>
      <c r="HW26" s="49"/>
      <c r="HX26" s="49"/>
      <c r="HY26" s="49"/>
      <c r="HZ26" s="49"/>
      <c r="IA26" s="49"/>
      <c r="IB26" s="49"/>
      <c r="IC26" s="49"/>
      <c r="ID26" s="49"/>
      <c r="IE26" s="49"/>
      <c r="IF26" s="49"/>
      <c r="IG26" s="49"/>
      <c r="IH26" s="49"/>
      <c r="II26" s="49"/>
      <c r="IJ26" s="49"/>
      <c r="IK26" s="49"/>
      <c r="IL26" s="49"/>
      <c r="IM26" s="49"/>
      <c r="IN26" s="49"/>
      <c r="IO26" s="49"/>
      <c r="IP26" s="49"/>
      <c r="IQ26" s="49"/>
      <c r="IR26" s="49"/>
      <c r="IS26" s="49"/>
      <c r="IT26" s="49"/>
      <c r="IU26" s="49"/>
    </row>
    <row r="27" spans="1:255" s="40" customFormat="1" ht="15.000000" customHeight="1">
      <c r="A27" s="41">
        <v>23.000000</v>
      </c>
      <c r="B27" s="42" t="s">
        <v>222</v>
      </c>
      <c r="C27" s="43" t="s">
        <v>194</v>
      </c>
      <c r="D27" s="41">
        <v>58.000000</v>
      </c>
      <c r="E27" s="44" t="s">
        <v>235</v>
      </c>
      <c r="F27" s="43" t="s">
        <v>236</v>
      </c>
      <c r="G27" s="45" t="s">
        <v>24</v>
      </c>
      <c r="H27" s="46">
        <v>108.000000</v>
      </c>
      <c r="I27" s="46">
        <v>110.000000</v>
      </c>
      <c r="J27" s="46" t="str">
        <f t="shared" si="0"/>
        <v>36.33</v>
      </c>
      <c r="K27" s="26">
        <v>79.400000</v>
      </c>
      <c r="L27" s="25" t="str">
        <f t="shared" si="1"/>
        <v>23.82</v>
      </c>
      <c r="M27" s="26">
        <v>77.800000</v>
      </c>
      <c r="N27" s="25" t="str">
        <f t="shared" si="2"/>
        <v>15.56</v>
      </c>
      <c r="O27" s="27" t="str">
        <f t="shared" si="3"/>
        <v>75.71</v>
      </c>
      <c r="P27" s="47">
        <v>7.000000</v>
      </c>
      <c r="Q27" s="47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9"/>
      <c r="FT27" s="49"/>
      <c r="FU27" s="49"/>
      <c r="FV27" s="49"/>
      <c r="FW27" s="49"/>
      <c r="FX27" s="49"/>
      <c r="FY27" s="49"/>
      <c r="FZ27" s="49"/>
      <c r="GA27" s="49"/>
      <c r="GB27" s="49"/>
      <c r="GC27" s="49"/>
      <c r="GD27" s="49"/>
      <c r="GE27" s="49"/>
      <c r="GF27" s="49"/>
      <c r="GG27" s="49"/>
      <c r="GH27" s="49"/>
      <c r="GI27" s="49"/>
      <c r="GJ27" s="49"/>
      <c r="GK27" s="49"/>
      <c r="GL27" s="49"/>
      <c r="GM27" s="49"/>
      <c r="GN27" s="49"/>
      <c r="GO27" s="49"/>
      <c r="GP27" s="49"/>
      <c r="GQ27" s="49"/>
      <c r="GR27" s="49"/>
      <c r="GS27" s="49"/>
      <c r="GT27" s="49"/>
      <c r="GU27" s="49"/>
      <c r="GV27" s="49"/>
      <c r="GW27" s="49"/>
      <c r="GX27" s="49"/>
      <c r="GY27" s="49"/>
      <c r="GZ27" s="49"/>
      <c r="HA27" s="49"/>
      <c r="HB27" s="49"/>
      <c r="HC27" s="49"/>
      <c r="HD27" s="49"/>
      <c r="HE27" s="49"/>
      <c r="HF27" s="49"/>
      <c r="HG27" s="49"/>
      <c r="HH27" s="49"/>
      <c r="HI27" s="49"/>
      <c r="HJ27" s="49"/>
      <c r="HK27" s="49"/>
      <c r="HL27" s="49"/>
      <c r="HM27" s="49"/>
      <c r="HN27" s="49"/>
      <c r="HO27" s="49"/>
      <c r="HP27" s="49"/>
      <c r="HQ27" s="49"/>
      <c r="HR27" s="49"/>
      <c r="HS27" s="49"/>
      <c r="HT27" s="49"/>
      <c r="HU27" s="49"/>
      <c r="HV27" s="49"/>
      <c r="HW27" s="49"/>
      <c r="HX27" s="49"/>
      <c r="HY27" s="49"/>
      <c r="HZ27" s="49"/>
      <c r="IA27" s="49"/>
      <c r="IB27" s="49"/>
      <c r="IC27" s="49"/>
      <c r="ID27" s="49"/>
      <c r="IE27" s="49"/>
      <c r="IF27" s="49"/>
      <c r="IG27" s="49"/>
      <c r="IH27" s="49"/>
      <c r="II27" s="49"/>
      <c r="IJ27" s="49"/>
      <c r="IK27" s="49"/>
      <c r="IL27" s="49"/>
      <c r="IM27" s="49"/>
      <c r="IN27" s="49"/>
      <c r="IO27" s="49"/>
      <c r="IP27" s="49"/>
      <c r="IQ27" s="49"/>
      <c r="IR27" s="49"/>
      <c r="IS27" s="49"/>
      <c r="IT27" s="49"/>
      <c r="IU27" s="49"/>
    </row>
    <row r="28" spans="1:255" s="40" customFormat="1" ht="15.000000" customHeight="1">
      <c r="A28" s="41">
        <v>24.000000</v>
      </c>
      <c r="B28" s="42" t="s">
        <v>222</v>
      </c>
      <c r="C28" s="43" t="s">
        <v>194</v>
      </c>
      <c r="D28" s="41">
        <v>58.000000</v>
      </c>
      <c r="E28" s="44" t="s">
        <v>237</v>
      </c>
      <c r="F28" s="43" t="s">
        <v>238</v>
      </c>
      <c r="G28" s="45" t="s">
        <v>24</v>
      </c>
      <c r="H28" s="46">
        <v>109.500000</v>
      </c>
      <c r="I28" s="46">
        <v>111.500000</v>
      </c>
      <c r="J28" s="46" t="str">
        <f t="shared" si="0"/>
        <v>36.83</v>
      </c>
      <c r="K28" s="26">
        <v>76.800000</v>
      </c>
      <c r="L28" s="25" t="str">
        <f t="shared" si="1"/>
        <v>23.04</v>
      </c>
      <c r="M28" s="26">
        <v>77.800000</v>
      </c>
      <c r="N28" s="25" t="str">
        <f t="shared" si="2"/>
        <v>15.56</v>
      </c>
      <c r="O28" s="27" t="str">
        <f t="shared" si="3"/>
        <v>75.43</v>
      </c>
      <c r="P28" s="47">
        <v>8.000000</v>
      </c>
      <c r="Q28" s="47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9"/>
      <c r="FT28" s="49"/>
      <c r="FU28" s="49"/>
      <c r="FV28" s="49"/>
      <c r="FW28" s="49"/>
      <c r="FX28" s="49"/>
      <c r="FY28" s="49"/>
      <c r="FZ28" s="49"/>
      <c r="GA28" s="49"/>
      <c r="GB28" s="49"/>
      <c r="GC28" s="49"/>
      <c r="GD28" s="49"/>
      <c r="GE28" s="49"/>
      <c r="GF28" s="49"/>
      <c r="GG28" s="49"/>
      <c r="GH28" s="49"/>
      <c r="GI28" s="49"/>
      <c r="GJ28" s="49"/>
      <c r="GK28" s="49"/>
      <c r="GL28" s="49"/>
      <c r="GM28" s="49"/>
      <c r="GN28" s="49"/>
      <c r="GO28" s="49"/>
      <c r="GP28" s="49"/>
      <c r="GQ28" s="49"/>
      <c r="GR28" s="49"/>
      <c r="GS28" s="49"/>
      <c r="GT28" s="49"/>
      <c r="GU28" s="49"/>
      <c r="GV28" s="49"/>
      <c r="GW28" s="49"/>
      <c r="GX28" s="49"/>
      <c r="GY28" s="49"/>
      <c r="GZ28" s="49"/>
      <c r="HA28" s="49"/>
      <c r="HB28" s="49"/>
      <c r="HC28" s="49"/>
      <c r="HD28" s="49"/>
      <c r="HE28" s="49"/>
      <c r="HF28" s="49"/>
      <c r="HG28" s="49"/>
      <c r="HH28" s="49"/>
      <c r="HI28" s="49"/>
      <c r="HJ28" s="49"/>
      <c r="HK28" s="49"/>
      <c r="HL28" s="49"/>
      <c r="HM28" s="49"/>
      <c r="HN28" s="49"/>
      <c r="HO28" s="49"/>
      <c r="HP28" s="49"/>
      <c r="HQ28" s="49"/>
      <c r="HR28" s="49"/>
      <c r="HS28" s="49"/>
      <c r="HT28" s="49"/>
      <c r="HU28" s="49"/>
      <c r="HV28" s="49"/>
      <c r="HW28" s="49"/>
      <c r="HX28" s="49"/>
      <c r="HY28" s="49"/>
      <c r="HZ28" s="49"/>
      <c r="IA28" s="49"/>
      <c r="IB28" s="49"/>
      <c r="IC28" s="49"/>
      <c r="ID28" s="49"/>
      <c r="IE28" s="49"/>
      <c r="IF28" s="49"/>
      <c r="IG28" s="49"/>
      <c r="IH28" s="49"/>
      <c r="II28" s="49"/>
      <c r="IJ28" s="49"/>
      <c r="IK28" s="49"/>
      <c r="IL28" s="49"/>
      <c r="IM28" s="49"/>
      <c r="IN28" s="49"/>
      <c r="IO28" s="49"/>
      <c r="IP28" s="49"/>
      <c r="IQ28" s="49"/>
      <c r="IR28" s="49"/>
      <c r="IS28" s="49"/>
      <c r="IT28" s="49"/>
      <c r="IU28" s="49"/>
    </row>
    <row r="29" spans="1:255" s="40" customFormat="1" ht="15.000000" customHeight="1">
      <c r="A29" s="41">
        <v>25.000000</v>
      </c>
      <c r="B29" s="42" t="s">
        <v>222</v>
      </c>
      <c r="C29" s="43" t="s">
        <v>194</v>
      </c>
      <c r="D29" s="41">
        <v>58.000000</v>
      </c>
      <c r="E29" s="44" t="s">
        <v>239</v>
      </c>
      <c r="F29" s="43" t="s">
        <v>240</v>
      </c>
      <c r="G29" s="45" t="s">
        <v>24</v>
      </c>
      <c r="H29" s="46">
        <v>94.500000</v>
      </c>
      <c r="I29" s="46">
        <v>113.500000</v>
      </c>
      <c r="J29" s="46" t="str">
        <f t="shared" si="0"/>
        <v>34.67</v>
      </c>
      <c r="K29" s="26">
        <v>83.200000</v>
      </c>
      <c r="L29" s="25" t="str">
        <f t="shared" si="1"/>
        <v>24.96</v>
      </c>
      <c r="M29" s="26">
        <v>78.200000</v>
      </c>
      <c r="N29" s="25" t="str">
        <f t="shared" si="2"/>
        <v>15.64</v>
      </c>
      <c r="O29" s="27" t="str">
        <f t="shared" si="3"/>
        <v>75.27</v>
      </c>
      <c r="P29" s="47">
        <v>9.000000</v>
      </c>
      <c r="Q29" s="47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9"/>
      <c r="FT29" s="49"/>
      <c r="FU29" s="49"/>
      <c r="FV29" s="49"/>
      <c r="FW29" s="49"/>
      <c r="FX29" s="49"/>
      <c r="FY29" s="49"/>
      <c r="FZ29" s="49"/>
      <c r="GA29" s="49"/>
      <c r="GB29" s="49"/>
      <c r="GC29" s="49"/>
      <c r="GD29" s="49"/>
      <c r="GE29" s="49"/>
      <c r="GF29" s="49"/>
      <c r="GG29" s="49"/>
      <c r="GH29" s="49"/>
      <c r="GI29" s="49"/>
      <c r="GJ29" s="49"/>
      <c r="GK29" s="49"/>
      <c r="GL29" s="49"/>
      <c r="GM29" s="49"/>
      <c r="GN29" s="49"/>
      <c r="GO29" s="49"/>
      <c r="GP29" s="49"/>
      <c r="GQ29" s="49"/>
      <c r="GR29" s="49"/>
      <c r="GS29" s="49"/>
      <c r="GT29" s="49"/>
      <c r="GU29" s="49"/>
      <c r="GV29" s="49"/>
      <c r="GW29" s="49"/>
      <c r="GX29" s="49"/>
      <c r="GY29" s="49"/>
      <c r="GZ29" s="49"/>
      <c r="HA29" s="49"/>
      <c r="HB29" s="49"/>
      <c r="HC29" s="49"/>
      <c r="HD29" s="49"/>
      <c r="HE29" s="49"/>
      <c r="HF29" s="49"/>
      <c r="HG29" s="49"/>
      <c r="HH29" s="49"/>
      <c r="HI29" s="49"/>
      <c r="HJ29" s="49"/>
      <c r="HK29" s="49"/>
      <c r="HL29" s="49"/>
      <c r="HM29" s="49"/>
      <c r="HN29" s="49"/>
      <c r="HO29" s="49"/>
      <c r="HP29" s="49"/>
      <c r="HQ29" s="49"/>
      <c r="HR29" s="49"/>
      <c r="HS29" s="49"/>
      <c r="HT29" s="49"/>
      <c r="HU29" s="49"/>
      <c r="HV29" s="49"/>
      <c r="HW29" s="49"/>
      <c r="HX29" s="49"/>
      <c r="HY29" s="49"/>
      <c r="HZ29" s="49"/>
      <c r="IA29" s="49"/>
      <c r="IB29" s="49"/>
      <c r="IC29" s="49"/>
      <c r="ID29" s="49"/>
      <c r="IE29" s="49"/>
      <c r="IF29" s="49"/>
      <c r="IG29" s="49"/>
      <c r="IH29" s="49"/>
      <c r="II29" s="49"/>
      <c r="IJ29" s="49"/>
      <c r="IK29" s="49"/>
      <c r="IL29" s="49"/>
      <c r="IM29" s="49"/>
      <c r="IN29" s="49"/>
      <c r="IO29" s="49"/>
      <c r="IP29" s="49"/>
      <c r="IQ29" s="49"/>
      <c r="IR29" s="49"/>
      <c r="IS29" s="49"/>
      <c r="IT29" s="49"/>
      <c r="IU29" s="49"/>
    </row>
    <row r="30" spans="1:255" s="40" customFormat="1" ht="15.000000" customHeight="1">
      <c r="A30" s="41">
        <v>26.000000</v>
      </c>
      <c r="B30" s="42" t="s">
        <v>222</v>
      </c>
      <c r="C30" s="43" t="s">
        <v>194</v>
      </c>
      <c r="D30" s="41">
        <v>58.000000</v>
      </c>
      <c r="E30" s="44" t="s">
        <v>241</v>
      </c>
      <c r="F30" s="43" t="s">
        <v>242</v>
      </c>
      <c r="G30" s="45" t="s">
        <v>24</v>
      </c>
      <c r="H30" s="46">
        <v>96.000000</v>
      </c>
      <c r="I30" s="46">
        <v>109.500000</v>
      </c>
      <c r="J30" s="46" t="str">
        <f t="shared" si="0"/>
        <v>34.25</v>
      </c>
      <c r="K30" s="26">
        <v>82.400000</v>
      </c>
      <c r="L30" s="25" t="str">
        <f t="shared" si="1"/>
        <v>24.72</v>
      </c>
      <c r="M30" s="26">
        <v>79.200000</v>
      </c>
      <c r="N30" s="25" t="str">
        <f t="shared" si="2"/>
        <v>15.84</v>
      </c>
      <c r="O30" s="27" t="str">
        <f t="shared" si="3"/>
        <v>74.81</v>
      </c>
      <c r="P30" s="47">
        <v>10.000000</v>
      </c>
      <c r="Q30" s="47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9"/>
      <c r="FT30" s="49"/>
      <c r="FU30" s="49"/>
      <c r="FV30" s="49"/>
      <c r="FW30" s="49"/>
      <c r="FX30" s="49"/>
      <c r="FY30" s="49"/>
      <c r="FZ30" s="49"/>
      <c r="GA30" s="49"/>
      <c r="GB30" s="49"/>
      <c r="GC30" s="49"/>
      <c r="GD30" s="49"/>
      <c r="GE30" s="49"/>
      <c r="GF30" s="49"/>
      <c r="GG30" s="49"/>
      <c r="GH30" s="49"/>
      <c r="GI30" s="49"/>
      <c r="GJ30" s="49"/>
      <c r="GK30" s="49"/>
      <c r="GL30" s="49"/>
      <c r="GM30" s="49"/>
      <c r="GN30" s="49"/>
      <c r="GO30" s="49"/>
      <c r="GP30" s="49"/>
      <c r="GQ30" s="49"/>
      <c r="GR30" s="49"/>
      <c r="GS30" s="49"/>
      <c r="GT30" s="49"/>
      <c r="GU30" s="49"/>
      <c r="GV30" s="49"/>
      <c r="GW30" s="49"/>
      <c r="GX30" s="49"/>
      <c r="GY30" s="49"/>
      <c r="GZ30" s="49"/>
      <c r="HA30" s="49"/>
      <c r="HB30" s="49"/>
      <c r="HC30" s="49"/>
      <c r="HD30" s="49"/>
      <c r="HE30" s="49"/>
      <c r="HF30" s="49"/>
      <c r="HG30" s="49"/>
      <c r="HH30" s="49"/>
      <c r="HI30" s="49"/>
      <c r="HJ30" s="49"/>
      <c r="HK30" s="49"/>
      <c r="HL30" s="49"/>
      <c r="HM30" s="49"/>
      <c r="HN30" s="49"/>
      <c r="HO30" s="49"/>
      <c r="HP30" s="49"/>
      <c r="HQ30" s="49"/>
      <c r="HR30" s="49"/>
      <c r="HS30" s="49"/>
      <c r="HT30" s="49"/>
      <c r="HU30" s="49"/>
      <c r="HV30" s="49"/>
      <c r="HW30" s="49"/>
      <c r="HX30" s="49"/>
      <c r="HY30" s="49"/>
      <c r="HZ30" s="49"/>
      <c r="IA30" s="49"/>
      <c r="IB30" s="49"/>
      <c r="IC30" s="49"/>
      <c r="ID30" s="49"/>
      <c r="IE30" s="49"/>
      <c r="IF30" s="49"/>
      <c r="IG30" s="49"/>
      <c r="IH30" s="49"/>
      <c r="II30" s="49"/>
      <c r="IJ30" s="49"/>
      <c r="IK30" s="49"/>
      <c r="IL30" s="49"/>
      <c r="IM30" s="49"/>
      <c r="IN30" s="49"/>
      <c r="IO30" s="49"/>
      <c r="IP30" s="49"/>
      <c r="IQ30" s="49"/>
      <c r="IR30" s="49"/>
      <c r="IS30" s="49"/>
      <c r="IT30" s="49"/>
      <c r="IU30" s="49"/>
    </row>
    <row r="31" spans="1:255" s="40" customFormat="1" ht="15.000000" customHeight="1">
      <c r="A31" s="41">
        <v>27.000000</v>
      </c>
      <c r="B31" s="42" t="s">
        <v>222</v>
      </c>
      <c r="C31" s="43" t="s">
        <v>194</v>
      </c>
      <c r="D31" s="41">
        <v>58.000000</v>
      </c>
      <c r="E31" s="44" t="s">
        <v>243</v>
      </c>
      <c r="F31" s="43" t="s">
        <v>244</v>
      </c>
      <c r="G31" s="45" t="s">
        <v>24</v>
      </c>
      <c r="H31" s="46">
        <v>103.500000</v>
      </c>
      <c r="I31" s="46">
        <v>107.000000</v>
      </c>
      <c r="J31" s="46" t="str">
        <f t="shared" si="0"/>
        <v>35.08</v>
      </c>
      <c r="K31" s="26">
        <v>79.600000</v>
      </c>
      <c r="L31" s="25" t="str">
        <f t="shared" si="1"/>
        <v>23.88</v>
      </c>
      <c r="M31" s="26">
        <v>78.800000</v>
      </c>
      <c r="N31" s="25" t="str">
        <f t="shared" si="2"/>
        <v>15.76</v>
      </c>
      <c r="O31" s="27" t="str">
        <f t="shared" si="3"/>
        <v>74.72</v>
      </c>
      <c r="P31" s="47">
        <v>11.000000</v>
      </c>
      <c r="Q31" s="47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9"/>
      <c r="FT31" s="49"/>
      <c r="FU31" s="49"/>
      <c r="FV31" s="49"/>
      <c r="FW31" s="49"/>
      <c r="FX31" s="49"/>
      <c r="FY31" s="49"/>
      <c r="FZ31" s="49"/>
      <c r="GA31" s="49"/>
      <c r="GB31" s="49"/>
      <c r="GC31" s="49"/>
      <c r="GD31" s="49"/>
      <c r="GE31" s="49"/>
      <c r="GF31" s="49"/>
      <c r="GG31" s="49"/>
      <c r="GH31" s="49"/>
      <c r="GI31" s="49"/>
      <c r="GJ31" s="49"/>
      <c r="GK31" s="49"/>
      <c r="GL31" s="49"/>
      <c r="GM31" s="49"/>
      <c r="GN31" s="49"/>
      <c r="GO31" s="49"/>
      <c r="GP31" s="49"/>
      <c r="GQ31" s="49"/>
      <c r="GR31" s="49"/>
      <c r="GS31" s="49"/>
      <c r="GT31" s="49"/>
      <c r="GU31" s="49"/>
      <c r="GV31" s="49"/>
      <c r="GW31" s="49"/>
      <c r="GX31" s="49"/>
      <c r="GY31" s="49"/>
      <c r="GZ31" s="49"/>
      <c r="HA31" s="49"/>
      <c r="HB31" s="49"/>
      <c r="HC31" s="49"/>
      <c r="HD31" s="49"/>
      <c r="HE31" s="49"/>
      <c r="HF31" s="49"/>
      <c r="HG31" s="49"/>
      <c r="HH31" s="49"/>
      <c r="HI31" s="49"/>
      <c r="HJ31" s="49"/>
      <c r="HK31" s="49"/>
      <c r="HL31" s="49"/>
      <c r="HM31" s="49"/>
      <c r="HN31" s="49"/>
      <c r="HO31" s="49"/>
      <c r="HP31" s="49"/>
      <c r="HQ31" s="49"/>
      <c r="HR31" s="49"/>
      <c r="HS31" s="49"/>
      <c r="HT31" s="49"/>
      <c r="HU31" s="49"/>
      <c r="HV31" s="49"/>
      <c r="HW31" s="49"/>
      <c r="HX31" s="49"/>
      <c r="HY31" s="49"/>
      <c r="HZ31" s="49"/>
      <c r="IA31" s="49"/>
      <c r="IB31" s="49"/>
      <c r="IC31" s="49"/>
      <c r="ID31" s="49"/>
      <c r="IE31" s="49"/>
      <c r="IF31" s="49"/>
      <c r="IG31" s="49"/>
      <c r="IH31" s="49"/>
      <c r="II31" s="49"/>
      <c r="IJ31" s="49"/>
      <c r="IK31" s="49"/>
      <c r="IL31" s="49"/>
      <c r="IM31" s="49"/>
      <c r="IN31" s="49"/>
      <c r="IO31" s="49"/>
      <c r="IP31" s="49"/>
      <c r="IQ31" s="49"/>
      <c r="IR31" s="49"/>
      <c r="IS31" s="49"/>
      <c r="IT31" s="49"/>
      <c r="IU31" s="49"/>
    </row>
    <row r="32" spans="1:255" s="40" customFormat="1" ht="15.000000" customHeight="1">
      <c r="A32" s="41">
        <v>28.000000</v>
      </c>
      <c r="B32" s="42" t="s">
        <v>222</v>
      </c>
      <c r="C32" s="43" t="s">
        <v>194</v>
      </c>
      <c r="D32" s="41">
        <v>58.000000</v>
      </c>
      <c r="E32" s="44" t="s">
        <v>245</v>
      </c>
      <c r="F32" s="43" t="s">
        <v>246</v>
      </c>
      <c r="G32" s="45" t="s">
        <v>30</v>
      </c>
      <c r="H32" s="46">
        <v>106.500000</v>
      </c>
      <c r="I32" s="46">
        <v>101.000000</v>
      </c>
      <c r="J32" s="46" t="str">
        <f t="shared" si="0"/>
        <v>34.58</v>
      </c>
      <c r="K32" s="26">
        <v>78.800000</v>
      </c>
      <c r="L32" s="25" t="str">
        <f t="shared" si="1"/>
        <v>23.64</v>
      </c>
      <c r="M32" s="26">
        <v>81.400000</v>
      </c>
      <c r="N32" s="25" t="str">
        <f t="shared" si="2"/>
        <v>16.28</v>
      </c>
      <c r="O32" s="27" t="str">
        <f t="shared" si="3"/>
        <v>74.5</v>
      </c>
      <c r="P32" s="47">
        <v>12.000000</v>
      </c>
      <c r="Q32" s="47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9"/>
      <c r="FT32" s="49"/>
      <c r="FU32" s="49"/>
      <c r="FV32" s="49"/>
      <c r="FW32" s="49"/>
      <c r="FX32" s="49"/>
      <c r="FY32" s="49"/>
      <c r="FZ32" s="49"/>
      <c r="GA32" s="49"/>
      <c r="GB32" s="49"/>
      <c r="GC32" s="49"/>
      <c r="GD32" s="49"/>
      <c r="GE32" s="49"/>
      <c r="GF32" s="49"/>
      <c r="GG32" s="49"/>
      <c r="GH32" s="49"/>
      <c r="GI32" s="49"/>
      <c r="GJ32" s="49"/>
      <c r="GK32" s="49"/>
      <c r="GL32" s="49"/>
      <c r="GM32" s="49"/>
      <c r="GN32" s="49"/>
      <c r="GO32" s="49"/>
      <c r="GP32" s="49"/>
      <c r="GQ32" s="49"/>
      <c r="GR32" s="49"/>
      <c r="GS32" s="49"/>
      <c r="GT32" s="49"/>
      <c r="GU32" s="49"/>
      <c r="GV32" s="49"/>
      <c r="GW32" s="49"/>
      <c r="GX32" s="49"/>
      <c r="GY32" s="49"/>
      <c r="GZ32" s="49"/>
      <c r="HA32" s="49"/>
      <c r="HB32" s="49"/>
      <c r="HC32" s="49"/>
      <c r="HD32" s="49"/>
      <c r="HE32" s="49"/>
      <c r="HF32" s="49"/>
      <c r="HG32" s="49"/>
      <c r="HH32" s="49"/>
      <c r="HI32" s="49"/>
      <c r="HJ32" s="49"/>
      <c r="HK32" s="49"/>
      <c r="HL32" s="49"/>
      <c r="HM32" s="49"/>
      <c r="HN32" s="49"/>
      <c r="HO32" s="49"/>
      <c r="HP32" s="49"/>
      <c r="HQ32" s="49"/>
      <c r="HR32" s="49"/>
      <c r="HS32" s="49"/>
      <c r="HT32" s="49"/>
      <c r="HU32" s="49"/>
      <c r="HV32" s="49"/>
      <c r="HW32" s="49"/>
      <c r="HX32" s="49"/>
      <c r="HY32" s="49"/>
      <c r="HZ32" s="49"/>
      <c r="IA32" s="49"/>
      <c r="IB32" s="49"/>
      <c r="IC32" s="49"/>
      <c r="ID32" s="49"/>
      <c r="IE32" s="49"/>
      <c r="IF32" s="49"/>
      <c r="IG32" s="49"/>
      <c r="IH32" s="49"/>
      <c r="II32" s="49"/>
      <c r="IJ32" s="49"/>
      <c r="IK32" s="49"/>
      <c r="IL32" s="49"/>
      <c r="IM32" s="49"/>
      <c r="IN32" s="49"/>
      <c r="IO32" s="49"/>
      <c r="IP32" s="49"/>
      <c r="IQ32" s="49"/>
      <c r="IR32" s="49"/>
      <c r="IS32" s="49"/>
      <c r="IT32" s="49"/>
      <c r="IU32" s="49"/>
    </row>
    <row r="33" spans="1:255" s="40" customFormat="1" ht="15.000000" customHeight="1">
      <c r="A33" s="41">
        <v>29.000000</v>
      </c>
      <c r="B33" s="42" t="s">
        <v>222</v>
      </c>
      <c r="C33" s="43" t="s">
        <v>194</v>
      </c>
      <c r="D33" s="41">
        <v>58.000000</v>
      </c>
      <c r="E33" s="44" t="s">
        <v>247</v>
      </c>
      <c r="F33" s="43" t="s">
        <v>248</v>
      </c>
      <c r="G33" s="45" t="s">
        <v>24</v>
      </c>
      <c r="H33" s="46">
        <v>96.000000</v>
      </c>
      <c r="I33" s="46">
        <v>109.500000</v>
      </c>
      <c r="J33" s="46" t="str">
        <f t="shared" si="0"/>
        <v>34.25</v>
      </c>
      <c r="K33" s="26">
        <v>78.400000</v>
      </c>
      <c r="L33" s="25" t="str">
        <f t="shared" si="1"/>
        <v>23.52</v>
      </c>
      <c r="M33" s="26">
        <v>78.400000</v>
      </c>
      <c r="N33" s="25" t="str">
        <f t="shared" si="2"/>
        <v>15.68</v>
      </c>
      <c r="O33" s="27" t="str">
        <f t="shared" si="3"/>
        <v>73.45</v>
      </c>
      <c r="P33" s="47">
        <v>13.000000</v>
      </c>
      <c r="Q33" s="47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9"/>
      <c r="FT33" s="49"/>
      <c r="FU33" s="49"/>
      <c r="FV33" s="49"/>
      <c r="FW33" s="49"/>
      <c r="FX33" s="49"/>
      <c r="FY33" s="49"/>
      <c r="FZ33" s="49"/>
      <c r="GA33" s="49"/>
      <c r="GB33" s="49"/>
      <c r="GC33" s="49"/>
      <c r="GD33" s="49"/>
      <c r="GE33" s="49"/>
      <c r="GF33" s="49"/>
      <c r="GG33" s="49"/>
      <c r="GH33" s="49"/>
      <c r="GI33" s="49"/>
      <c r="GJ33" s="49"/>
      <c r="GK33" s="49"/>
      <c r="GL33" s="49"/>
      <c r="GM33" s="49"/>
      <c r="GN33" s="49"/>
      <c r="GO33" s="49"/>
      <c r="GP33" s="49"/>
      <c r="GQ33" s="49"/>
      <c r="GR33" s="49"/>
      <c r="GS33" s="49"/>
      <c r="GT33" s="49"/>
      <c r="GU33" s="49"/>
      <c r="GV33" s="49"/>
      <c r="GW33" s="49"/>
      <c r="GX33" s="49"/>
      <c r="GY33" s="49"/>
      <c r="GZ33" s="49"/>
      <c r="HA33" s="49"/>
      <c r="HB33" s="49"/>
      <c r="HC33" s="49"/>
      <c r="HD33" s="49"/>
      <c r="HE33" s="49"/>
      <c r="HF33" s="49"/>
      <c r="HG33" s="49"/>
      <c r="HH33" s="49"/>
      <c r="HI33" s="49"/>
      <c r="HJ33" s="49"/>
      <c r="HK33" s="49"/>
      <c r="HL33" s="49"/>
      <c r="HM33" s="49"/>
      <c r="HN33" s="49"/>
      <c r="HO33" s="49"/>
      <c r="HP33" s="49"/>
      <c r="HQ33" s="49"/>
      <c r="HR33" s="49"/>
      <c r="HS33" s="49"/>
      <c r="HT33" s="49"/>
      <c r="HU33" s="49"/>
      <c r="HV33" s="49"/>
      <c r="HW33" s="49"/>
      <c r="HX33" s="49"/>
      <c r="HY33" s="49"/>
      <c r="HZ33" s="49"/>
      <c r="IA33" s="49"/>
      <c r="IB33" s="49"/>
      <c r="IC33" s="49"/>
      <c r="ID33" s="49"/>
      <c r="IE33" s="49"/>
      <c r="IF33" s="49"/>
      <c r="IG33" s="49"/>
      <c r="IH33" s="49"/>
      <c r="II33" s="49"/>
      <c r="IJ33" s="49"/>
      <c r="IK33" s="49"/>
      <c r="IL33" s="49"/>
      <c r="IM33" s="49"/>
      <c r="IN33" s="49"/>
      <c r="IO33" s="49"/>
      <c r="IP33" s="49"/>
      <c r="IQ33" s="49"/>
      <c r="IR33" s="49"/>
      <c r="IS33" s="49"/>
      <c r="IT33" s="49"/>
      <c r="IU33" s="49"/>
    </row>
    <row r="34" spans="1:255" s="40" customFormat="1" ht="15.000000" customHeight="1">
      <c r="A34" s="41">
        <v>30.000000</v>
      </c>
      <c r="B34" s="42" t="s">
        <v>222</v>
      </c>
      <c r="C34" s="43" t="s">
        <v>194</v>
      </c>
      <c r="D34" s="41">
        <v>58.000000</v>
      </c>
      <c r="E34" s="44" t="s">
        <v>249</v>
      </c>
      <c r="F34" s="43" t="s">
        <v>250</v>
      </c>
      <c r="G34" s="45" t="s">
        <v>30</v>
      </c>
      <c r="H34" s="46">
        <v>93.000000</v>
      </c>
      <c r="I34" s="46">
        <v>112.500000</v>
      </c>
      <c r="J34" s="46" t="str">
        <f t="shared" si="0"/>
        <v>34.25</v>
      </c>
      <c r="K34" s="26">
        <v>73.600000</v>
      </c>
      <c r="L34" s="25" t="str">
        <f t="shared" si="1"/>
        <v>22.08</v>
      </c>
      <c r="M34" s="26">
        <v>80.600000</v>
      </c>
      <c r="N34" s="25" t="str">
        <f t="shared" si="2"/>
        <v>16.12</v>
      </c>
      <c r="O34" s="27" t="str">
        <f t="shared" si="3"/>
        <v>72.45</v>
      </c>
      <c r="P34" s="47">
        <v>14.000000</v>
      </c>
      <c r="Q34" s="47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  <c r="FC34" s="48"/>
      <c r="FD34" s="48"/>
      <c r="FE34" s="48"/>
      <c r="FF34" s="48"/>
      <c r="FG34" s="48"/>
      <c r="FH34" s="48"/>
      <c r="FI34" s="48"/>
      <c r="FJ34" s="48"/>
      <c r="FK34" s="48"/>
      <c r="FL34" s="48"/>
      <c r="FM34" s="48"/>
      <c r="FN34" s="48"/>
      <c r="FO34" s="48"/>
      <c r="FP34" s="48"/>
      <c r="FQ34" s="48"/>
      <c r="FR34" s="48"/>
      <c r="FS34" s="49"/>
      <c r="FT34" s="49"/>
      <c r="FU34" s="49"/>
      <c r="FV34" s="49"/>
      <c r="FW34" s="49"/>
      <c r="FX34" s="49"/>
      <c r="FY34" s="49"/>
      <c r="FZ34" s="49"/>
      <c r="GA34" s="49"/>
      <c r="GB34" s="49"/>
      <c r="GC34" s="49"/>
      <c r="GD34" s="49"/>
      <c r="GE34" s="49"/>
      <c r="GF34" s="49"/>
      <c r="GG34" s="49"/>
      <c r="GH34" s="49"/>
      <c r="GI34" s="49"/>
      <c r="GJ34" s="49"/>
      <c r="GK34" s="49"/>
      <c r="GL34" s="49"/>
      <c r="GM34" s="49"/>
      <c r="GN34" s="49"/>
      <c r="GO34" s="49"/>
      <c r="GP34" s="49"/>
      <c r="GQ34" s="49"/>
      <c r="GR34" s="49"/>
      <c r="GS34" s="49"/>
      <c r="GT34" s="49"/>
      <c r="GU34" s="49"/>
      <c r="GV34" s="49"/>
      <c r="GW34" s="49"/>
      <c r="GX34" s="49"/>
      <c r="GY34" s="49"/>
      <c r="GZ34" s="49"/>
      <c r="HA34" s="49"/>
      <c r="HB34" s="49"/>
      <c r="HC34" s="49"/>
      <c r="HD34" s="49"/>
      <c r="HE34" s="49"/>
      <c r="HF34" s="49"/>
      <c r="HG34" s="49"/>
      <c r="HH34" s="49"/>
      <c r="HI34" s="49"/>
      <c r="HJ34" s="49"/>
      <c r="HK34" s="49"/>
      <c r="HL34" s="49"/>
      <c r="HM34" s="49"/>
      <c r="HN34" s="49"/>
      <c r="HO34" s="49"/>
      <c r="HP34" s="49"/>
      <c r="HQ34" s="49"/>
      <c r="HR34" s="49"/>
      <c r="HS34" s="49"/>
      <c r="HT34" s="49"/>
      <c r="HU34" s="49"/>
      <c r="HV34" s="49"/>
      <c r="HW34" s="49"/>
      <c r="HX34" s="49"/>
      <c r="HY34" s="49"/>
      <c r="HZ34" s="49"/>
      <c r="IA34" s="49"/>
      <c r="IB34" s="49"/>
      <c r="IC34" s="49"/>
      <c r="ID34" s="49"/>
      <c r="IE34" s="49"/>
      <c r="IF34" s="49"/>
      <c r="IG34" s="49"/>
      <c r="IH34" s="49"/>
      <c r="II34" s="49"/>
      <c r="IJ34" s="49"/>
      <c r="IK34" s="49"/>
      <c r="IL34" s="49"/>
      <c r="IM34" s="49"/>
      <c r="IN34" s="49"/>
      <c r="IO34" s="49"/>
      <c r="IP34" s="49"/>
      <c r="IQ34" s="49"/>
      <c r="IR34" s="49"/>
      <c r="IS34" s="49"/>
      <c r="IT34" s="49"/>
      <c r="IU34" s="49"/>
    </row>
    <row r="35" spans="1:255" s="40" customFormat="1" ht="15.000000" customHeight="1">
      <c r="A35" s="41">
        <v>31.000000</v>
      </c>
      <c r="B35" s="42" t="s">
        <v>222</v>
      </c>
      <c r="C35" s="43" t="s">
        <v>194</v>
      </c>
      <c r="D35" s="41">
        <v>58.000000</v>
      </c>
      <c r="E35" s="44" t="s">
        <v>251</v>
      </c>
      <c r="F35" s="43" t="s">
        <v>252</v>
      </c>
      <c r="G35" s="45" t="s">
        <v>24</v>
      </c>
      <c r="H35" s="46">
        <v>105.000000</v>
      </c>
      <c r="I35" s="46">
        <v>103.000000</v>
      </c>
      <c r="J35" s="46" t="str">
        <f t="shared" si="0"/>
        <v>34.67</v>
      </c>
      <c r="K35" s="26">
        <v>66.000000</v>
      </c>
      <c r="L35" s="25" t="str">
        <f t="shared" si="1"/>
        <v>19.8</v>
      </c>
      <c r="M35" s="26">
        <v>76.400000</v>
      </c>
      <c r="N35" s="25" t="str">
        <f t="shared" si="2"/>
        <v>15.28</v>
      </c>
      <c r="O35" s="27" t="str">
        <f t="shared" si="3"/>
        <v>69.75</v>
      </c>
      <c r="P35" s="47">
        <v>15.000000</v>
      </c>
      <c r="Q35" s="47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  <c r="ER35" s="48"/>
      <c r="ES35" s="48"/>
      <c r="ET35" s="48"/>
      <c r="EU35" s="48"/>
      <c r="EV35" s="48"/>
      <c r="EW35" s="48"/>
      <c r="EX35" s="48"/>
      <c r="EY35" s="48"/>
      <c r="EZ35" s="48"/>
      <c r="FA35" s="48"/>
      <c r="FB35" s="48"/>
      <c r="FC35" s="48"/>
      <c r="FD35" s="48"/>
      <c r="FE35" s="48"/>
      <c r="FF35" s="48"/>
      <c r="FG35" s="48"/>
      <c r="FH35" s="48"/>
      <c r="FI35" s="48"/>
      <c r="FJ35" s="48"/>
      <c r="FK35" s="48"/>
      <c r="FL35" s="48"/>
      <c r="FM35" s="48"/>
      <c r="FN35" s="48"/>
      <c r="FO35" s="48"/>
      <c r="FP35" s="48"/>
      <c r="FQ35" s="48"/>
      <c r="FR35" s="48"/>
      <c r="FS35" s="49"/>
      <c r="FT35" s="49"/>
      <c r="FU35" s="49"/>
      <c r="FV35" s="49"/>
      <c r="FW35" s="49"/>
      <c r="FX35" s="49"/>
      <c r="FY35" s="49"/>
      <c r="FZ35" s="49"/>
      <c r="GA35" s="49"/>
      <c r="GB35" s="49"/>
      <c r="GC35" s="49"/>
      <c r="GD35" s="49"/>
      <c r="GE35" s="49"/>
      <c r="GF35" s="49"/>
      <c r="GG35" s="49"/>
      <c r="GH35" s="49"/>
      <c r="GI35" s="49"/>
      <c r="GJ35" s="49"/>
      <c r="GK35" s="49"/>
      <c r="GL35" s="49"/>
      <c r="GM35" s="49"/>
      <c r="GN35" s="49"/>
      <c r="GO35" s="49"/>
      <c r="GP35" s="49"/>
      <c r="GQ35" s="49"/>
      <c r="GR35" s="49"/>
      <c r="GS35" s="49"/>
      <c r="GT35" s="49"/>
      <c r="GU35" s="49"/>
      <c r="GV35" s="49"/>
      <c r="GW35" s="49"/>
      <c r="GX35" s="49"/>
      <c r="GY35" s="49"/>
      <c r="GZ35" s="49"/>
      <c r="HA35" s="49"/>
      <c r="HB35" s="49"/>
      <c r="HC35" s="49"/>
      <c r="HD35" s="49"/>
      <c r="HE35" s="49"/>
      <c r="HF35" s="49"/>
      <c r="HG35" s="49"/>
      <c r="HH35" s="49"/>
      <c r="HI35" s="49"/>
      <c r="HJ35" s="49"/>
      <c r="HK35" s="49"/>
      <c r="HL35" s="49"/>
      <c r="HM35" s="49"/>
      <c r="HN35" s="49"/>
      <c r="HO35" s="49"/>
      <c r="HP35" s="49"/>
      <c r="HQ35" s="49"/>
      <c r="HR35" s="49"/>
      <c r="HS35" s="49"/>
      <c r="HT35" s="49"/>
      <c r="HU35" s="49"/>
      <c r="HV35" s="49"/>
      <c r="HW35" s="49"/>
      <c r="HX35" s="49"/>
      <c r="HY35" s="49"/>
      <c r="HZ35" s="49"/>
      <c r="IA35" s="49"/>
      <c r="IB35" s="49"/>
      <c r="IC35" s="49"/>
      <c r="ID35" s="49"/>
      <c r="IE35" s="49"/>
      <c r="IF35" s="49"/>
      <c r="IG35" s="49"/>
      <c r="IH35" s="49"/>
      <c r="II35" s="49"/>
      <c r="IJ35" s="49"/>
      <c r="IK35" s="49"/>
      <c r="IL35" s="49"/>
      <c r="IM35" s="49"/>
      <c r="IN35" s="49"/>
      <c r="IO35" s="49"/>
      <c r="IP35" s="49"/>
      <c r="IQ35" s="49"/>
      <c r="IR35" s="49"/>
      <c r="IS35" s="49"/>
      <c r="IT35" s="49"/>
      <c r="IU35" s="49"/>
    </row>
    <row r="36" spans="1:255" s="40" customFormat="1" ht="15.000000" customHeight="1">
      <c r="A36" s="41">
        <v>32.000000</v>
      </c>
      <c r="B36" s="42" t="s">
        <v>222</v>
      </c>
      <c r="C36" s="43" t="s">
        <v>194</v>
      </c>
      <c r="D36" s="41">
        <v>58.000000</v>
      </c>
      <c r="E36" s="44" t="s">
        <v>253</v>
      </c>
      <c r="F36" s="43" t="s">
        <v>254</v>
      </c>
      <c r="G36" s="45" t="s">
        <v>24</v>
      </c>
      <c r="H36" s="46">
        <v>99.000000</v>
      </c>
      <c r="I36" s="46">
        <v>108.500000</v>
      </c>
      <c r="J36" s="46" t="str">
        <f t="shared" si="0"/>
        <v>34.58</v>
      </c>
      <c r="K36" s="26" t="s">
        <v>62</v>
      </c>
      <c r="L36" s="26" t="s">
        <v>62</v>
      </c>
      <c r="M36" s="26" t="s">
        <v>62</v>
      </c>
      <c r="N36" s="26" t="s">
        <v>62</v>
      </c>
      <c r="O36" s="27"/>
      <c r="P36" s="47"/>
      <c r="Q36" s="47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  <c r="ES36" s="48"/>
      <c r="ET36" s="48"/>
      <c r="EU36" s="48"/>
      <c r="EV36" s="48"/>
      <c r="EW36" s="48"/>
      <c r="EX36" s="48"/>
      <c r="EY36" s="48"/>
      <c r="EZ36" s="48"/>
      <c r="FA36" s="48"/>
      <c r="FB36" s="48"/>
      <c r="FC36" s="48"/>
      <c r="FD36" s="48"/>
      <c r="FE36" s="48"/>
      <c r="FF36" s="48"/>
      <c r="FG36" s="48"/>
      <c r="FH36" s="48"/>
      <c r="FI36" s="48"/>
      <c r="FJ36" s="48"/>
      <c r="FK36" s="48"/>
      <c r="FL36" s="48"/>
      <c r="FM36" s="48"/>
      <c r="FN36" s="48"/>
      <c r="FO36" s="48"/>
      <c r="FP36" s="48"/>
      <c r="FQ36" s="48"/>
      <c r="FR36" s="48"/>
      <c r="FS36" s="49"/>
      <c r="FT36" s="49"/>
      <c r="FU36" s="49"/>
      <c r="FV36" s="49"/>
      <c r="FW36" s="49"/>
      <c r="FX36" s="49"/>
      <c r="FY36" s="49"/>
      <c r="FZ36" s="49"/>
      <c r="GA36" s="49"/>
      <c r="GB36" s="49"/>
      <c r="GC36" s="49"/>
      <c r="GD36" s="49"/>
      <c r="GE36" s="49"/>
      <c r="GF36" s="49"/>
      <c r="GG36" s="49"/>
      <c r="GH36" s="49"/>
      <c r="GI36" s="49"/>
      <c r="GJ36" s="49"/>
      <c r="GK36" s="49"/>
      <c r="GL36" s="49"/>
      <c r="GM36" s="49"/>
      <c r="GN36" s="49"/>
      <c r="GO36" s="49"/>
      <c r="GP36" s="49"/>
      <c r="GQ36" s="49"/>
      <c r="GR36" s="49"/>
      <c r="GS36" s="49"/>
      <c r="GT36" s="49"/>
      <c r="GU36" s="49"/>
      <c r="GV36" s="49"/>
      <c r="GW36" s="49"/>
      <c r="GX36" s="49"/>
      <c r="GY36" s="49"/>
      <c r="GZ36" s="49"/>
      <c r="HA36" s="49"/>
      <c r="HB36" s="49"/>
      <c r="HC36" s="49"/>
      <c r="HD36" s="49"/>
      <c r="HE36" s="49"/>
      <c r="HF36" s="49"/>
      <c r="HG36" s="49"/>
      <c r="HH36" s="49"/>
      <c r="HI36" s="49"/>
      <c r="HJ36" s="49"/>
      <c r="HK36" s="49"/>
      <c r="HL36" s="49"/>
      <c r="HM36" s="49"/>
      <c r="HN36" s="49"/>
      <c r="HO36" s="49"/>
      <c r="HP36" s="49"/>
      <c r="HQ36" s="49"/>
      <c r="HR36" s="49"/>
      <c r="HS36" s="49"/>
      <c r="HT36" s="49"/>
      <c r="HU36" s="49"/>
      <c r="HV36" s="49"/>
      <c r="HW36" s="49"/>
      <c r="HX36" s="49"/>
      <c r="HY36" s="49"/>
      <c r="HZ36" s="49"/>
      <c r="IA36" s="49"/>
      <c r="IB36" s="49"/>
      <c r="IC36" s="49"/>
      <c r="ID36" s="49"/>
      <c r="IE36" s="49"/>
      <c r="IF36" s="49"/>
      <c r="IG36" s="49"/>
      <c r="IH36" s="49"/>
      <c r="II36" s="49"/>
      <c r="IJ36" s="49"/>
      <c r="IK36" s="49"/>
      <c r="IL36" s="49"/>
      <c r="IM36" s="49"/>
      <c r="IN36" s="49"/>
      <c r="IO36" s="49"/>
      <c r="IP36" s="49"/>
      <c r="IQ36" s="49"/>
      <c r="IR36" s="49"/>
      <c r="IS36" s="49"/>
      <c r="IT36" s="49"/>
      <c r="IU36" s="49"/>
    </row>
  </sheetData>
  <mergeCells>
    <mergeCell ref="A1:Q1"/>
    <mergeCell ref="A2:Q2"/>
    <mergeCell ref="A3:J3"/>
    <mergeCell ref="M3:Q3"/>
  </mergeCells>
  <pageMargins left="0.393056" right="0.393056" bottom="0.393056" top="0.590278" header="0.511806" footer="0.590278"/>
  <pageSetup paperSize="9" scale="85" fitToWidth="1" fitToHeight="1" orientation="landscape" horizontalDpi="600" verticalDpi="600"/>
</worksheet>
</file>

<file path=xl/worksheets/sheet5.xml><?xml version="1.0" encoding="utf-8"?>
<worksheet xmlns:x14ac="http://schemas.microsoft.com/office/spreadsheetml/2009/9/ac" xmlns:x14="http://schemas.microsoft.com/office/spreadsheetml/2009/9/main" xmlns:xdr="http://schemas.openxmlformats.org/drawingml/2006/spreadsheetDrawing" xmlns:mc="http://schemas.openxmlformats.org/markup-compatibility/2006" xmlns:r="http://schemas.openxmlformats.org/officeDocument/2006/relationships" xmlns="http://schemas.openxmlformats.org/spreadsheetml/2006/main" mc:Ignorable="x14ac">
  <sheetPr/>
  <dimension ref="A1:IU37"/>
  <sheetViews>
    <sheetView workbookViewId="0"/>
    <sheetView topLeftCell="A9" workbookViewId="0">
      <selection activeCell="F31" sqref="F31"/>
    </sheetView>
  </sheetViews>
  <sheetFormatPr baseColWidth="8" defaultColWidth="9.000000" defaultRowHeight="14.400000" customHeight="1"/>
  <cols>
    <col min="1" max="1" width="4.750000" style="4" customWidth="1"/>
    <col min="2" max="2" width="25.750000" style="5" customWidth="1"/>
    <col min="3" max="3" width="12.875000" style="4" customWidth="1"/>
    <col min="4" max="4" width="5.500000" style="4" customWidth="1"/>
    <col min="5" max="5" width="12.375000" style="4" customWidth="1"/>
    <col min="6" max="6" width="7.750000" style="6" customWidth="1"/>
    <col min="7" max="7" width="4.625000" style="7" customWidth="1"/>
    <col min="8" max="9" width="8.375000" style="7" customWidth="1"/>
    <col min="10" max="10" width="8.875000" style="7" customWidth="1"/>
    <col min="11" max="14" width="8.375000" style="7" customWidth="1"/>
    <col min="15" max="15" width="7.125000" style="8" customWidth="1"/>
    <col min="16" max="16" width="5.250000" style="4" customWidth="1"/>
    <col min="17" max="17" width="4.875000" style="4" customWidth="1"/>
    <col min="18" max="174" width="9.000000" style="9" customWidth="1"/>
    <col min="175" max="257" width="9.000000" style="10" customWidth="1"/>
  </cols>
  <sheetData>
    <row r="1" spans="1:255" ht="24.000000" customHeight="1">
      <c r="A1" s="11" t="s">
        <v>255</v>
      </c>
      <c r="B1" s="12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30"/>
      <c r="FT1" s="30"/>
      <c r="FU1" s="30"/>
      <c r="FV1" s="30"/>
      <c r="FW1" s="30"/>
      <c r="FX1" s="30"/>
      <c r="FY1" s="30"/>
      <c r="FZ1" s="30"/>
      <c r="GA1" s="30"/>
      <c r="GB1" s="30"/>
      <c r="GC1" s="30"/>
      <c r="GD1" s="30"/>
      <c r="GE1" s="30"/>
      <c r="GF1" s="30"/>
      <c r="GG1" s="30"/>
      <c r="GH1" s="30"/>
      <c r="GI1" s="30"/>
      <c r="GJ1" s="30"/>
      <c r="GK1" s="30"/>
      <c r="GL1" s="30"/>
      <c r="GM1" s="30"/>
      <c r="GN1" s="30"/>
      <c r="GO1" s="30"/>
      <c r="GP1" s="30"/>
      <c r="GQ1" s="30"/>
      <c r="GR1" s="30"/>
      <c r="GS1" s="30"/>
      <c r="GT1" s="30"/>
      <c r="GU1" s="30"/>
      <c r="GV1" s="30"/>
      <c r="GW1" s="30"/>
      <c r="GX1" s="30"/>
      <c r="GY1" s="30"/>
      <c r="GZ1" s="30"/>
      <c r="HA1" s="30"/>
      <c r="HB1" s="30"/>
      <c r="HC1" s="30"/>
      <c r="HD1" s="30"/>
      <c r="HE1" s="30"/>
      <c r="HF1" s="30"/>
      <c r="HG1" s="30"/>
      <c r="HH1" s="30"/>
      <c r="HI1" s="30"/>
      <c r="HJ1" s="30"/>
      <c r="HK1" s="30"/>
      <c r="HL1" s="30"/>
      <c r="HM1" s="30"/>
      <c r="HN1" s="30"/>
      <c r="HO1" s="30"/>
      <c r="HP1" s="30"/>
      <c r="HQ1" s="30"/>
      <c r="HR1" s="30"/>
      <c r="HS1" s="30"/>
      <c r="HT1" s="30"/>
      <c r="HU1" s="30"/>
      <c r="HV1" s="30"/>
      <c r="HW1" s="30"/>
      <c r="HX1" s="30"/>
      <c r="HY1" s="30"/>
      <c r="HZ1" s="30"/>
      <c r="IA1" s="30"/>
      <c r="IB1" s="30"/>
      <c r="IC1" s="30"/>
      <c r="ID1" s="30"/>
      <c r="IE1" s="30"/>
      <c r="IF1" s="30"/>
      <c r="IG1" s="30"/>
      <c r="IH1" s="30"/>
      <c r="II1" s="30"/>
      <c r="IJ1" s="30"/>
      <c r="IK1" s="30"/>
      <c r="IL1" s="30"/>
      <c r="IM1" s="30"/>
      <c r="IN1" s="30"/>
      <c r="IO1" s="30"/>
      <c r="IP1" s="30"/>
      <c r="IQ1" s="30"/>
      <c r="IR1" s="30"/>
      <c r="IS1" s="30"/>
      <c r="IT1" s="30"/>
      <c r="IU1" s="30"/>
    </row>
    <row r="2" spans="1:255" ht="20.250000" customHeight="1">
      <c r="A2" s="13" t="s">
        <v>1</v>
      </c>
      <c r="B2" s="14"/>
      <c r="C2" s="15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0"/>
      <c r="IJ2" s="30"/>
      <c r="IK2" s="30"/>
      <c r="IL2" s="30"/>
      <c r="IM2" s="30"/>
      <c r="IN2" s="30"/>
      <c r="IO2" s="30"/>
      <c r="IP2" s="30"/>
      <c r="IQ2" s="30"/>
      <c r="IR2" s="30"/>
      <c r="IS2" s="30"/>
      <c r="IT2" s="30"/>
      <c r="IU2" s="30"/>
    </row>
    <row r="3" spans="1:255" s="1" customFormat="1" ht="20.250000" customHeight="1">
      <c r="A3" s="16"/>
      <c r="B3" s="17"/>
      <c r="C3" s="16"/>
      <c r="D3" s="16"/>
      <c r="E3" s="16"/>
      <c r="F3" s="16"/>
      <c r="G3" s="16"/>
      <c r="H3" s="16"/>
      <c r="I3" s="16"/>
      <c r="J3" s="16"/>
      <c r="K3" s="15"/>
      <c r="L3" s="15"/>
      <c r="M3" s="15" t="s">
        <v>2</v>
      </c>
      <c r="N3" s="15"/>
      <c r="O3" s="15"/>
      <c r="P3" s="15"/>
      <c r="Q3" s="15"/>
    </row>
    <row r="4" spans="1:255" s="2" customFormat="1" ht="47.000000" customHeight="1">
      <c r="A4" s="18" t="s">
        <v>3</v>
      </c>
      <c r="B4" s="18" t="s">
        <v>4</v>
      </c>
      <c r="C4" s="19" t="s">
        <v>5</v>
      </c>
      <c r="D4" s="18" t="s">
        <v>6</v>
      </c>
      <c r="E4" s="18" t="s">
        <v>7</v>
      </c>
      <c r="F4" s="20" t="s">
        <v>8</v>
      </c>
      <c r="G4" s="18" t="s">
        <v>9</v>
      </c>
      <c r="H4" s="18" t="s">
        <v>10</v>
      </c>
      <c r="I4" s="18" t="s">
        <v>11</v>
      </c>
      <c r="J4" s="18" t="s">
        <v>12</v>
      </c>
      <c r="K4" s="18" t="s">
        <v>13</v>
      </c>
      <c r="L4" s="18" t="s">
        <v>14</v>
      </c>
      <c r="M4" s="18" t="s">
        <v>15</v>
      </c>
      <c r="N4" s="18" t="s">
        <v>16</v>
      </c>
      <c r="O4" s="18" t="s">
        <v>17</v>
      </c>
      <c r="P4" s="18" t="s">
        <v>18</v>
      </c>
      <c r="Q4" s="18" t="s">
        <v>19</v>
      </c>
    </row>
    <row r="5" spans="1:255" ht="14.500000" customHeight="1">
      <c r="A5" s="21">
        <v>1.000000</v>
      </c>
      <c r="B5" s="22" t="s">
        <v>256</v>
      </c>
      <c r="C5" s="23" t="s">
        <v>257</v>
      </c>
      <c r="D5" s="21">
        <v>54.000000</v>
      </c>
      <c r="E5" s="24" t="s">
        <v>258</v>
      </c>
      <c r="F5" s="23" t="s">
        <v>259</v>
      </c>
      <c r="G5" s="19" t="s">
        <v>24</v>
      </c>
      <c r="H5" s="25">
        <v>108.000000</v>
      </c>
      <c r="I5" s="25">
        <v>109.000000</v>
      </c>
      <c r="J5" s="25" t="str">
        <f t="shared" ref="J5:J37" si="0">ROUND((H5+I5)/3*0.500000,2)</f>
        <v>36.17</v>
      </c>
      <c r="K5" s="26">
        <v>84.000000</v>
      </c>
      <c r="L5" s="25" t="str">
        <f t="shared" ref="L5:L36" si="1">K5*0.300000</f>
        <v>25.2</v>
      </c>
      <c r="M5" s="26">
        <v>81.400000</v>
      </c>
      <c r="N5" s="25" t="str">
        <f t="shared" ref="N5:N36" si="2">M5*0.200000</f>
        <v>16.28</v>
      </c>
      <c r="O5" s="27" t="str">
        <f t="shared" ref="O5:O36" si="3">J5+L5+N5</f>
        <v>77.65</v>
      </c>
      <c r="P5" s="28">
        <v>1.000000</v>
      </c>
      <c r="Q5" s="28" t="s">
        <v>25</v>
      </c>
    </row>
    <row r="6" spans="1:255" ht="14.500000" customHeight="1">
      <c r="A6" s="21">
        <v>2.000000</v>
      </c>
      <c r="B6" s="22" t="s">
        <v>256</v>
      </c>
      <c r="C6" s="23" t="s">
        <v>257</v>
      </c>
      <c r="D6" s="21">
        <v>54.000000</v>
      </c>
      <c r="E6" s="24" t="s">
        <v>260</v>
      </c>
      <c r="F6" s="23" t="s">
        <v>261</v>
      </c>
      <c r="G6" s="19" t="s">
        <v>24</v>
      </c>
      <c r="H6" s="25">
        <v>99.000000</v>
      </c>
      <c r="I6" s="25">
        <v>114.000000</v>
      </c>
      <c r="J6" s="25" t="str">
        <f t="shared" si="0"/>
        <v>35.5</v>
      </c>
      <c r="K6" s="26">
        <v>82.200000</v>
      </c>
      <c r="L6" s="25" t="str">
        <f t="shared" si="1"/>
        <v>24.66</v>
      </c>
      <c r="M6" s="26">
        <v>79.600000</v>
      </c>
      <c r="N6" s="25" t="str">
        <f t="shared" si="2"/>
        <v>15.92</v>
      </c>
      <c r="O6" s="27" t="str">
        <f t="shared" si="3"/>
        <v>76.08</v>
      </c>
      <c r="P6" s="28">
        <v>2.000000</v>
      </c>
      <c r="Q6" s="28" t="s">
        <v>25</v>
      </c>
    </row>
    <row r="7" spans="1:255" ht="14.500000" customHeight="1">
      <c r="A7" s="21">
        <v>3.000000</v>
      </c>
      <c r="B7" s="22" t="s">
        <v>256</v>
      </c>
      <c r="C7" s="23" t="s">
        <v>257</v>
      </c>
      <c r="D7" s="21">
        <v>54.000000</v>
      </c>
      <c r="E7" s="24" t="s">
        <v>262</v>
      </c>
      <c r="F7" s="23" t="s">
        <v>263</v>
      </c>
      <c r="G7" s="19" t="s">
        <v>24</v>
      </c>
      <c r="H7" s="25">
        <v>102.000000</v>
      </c>
      <c r="I7" s="25">
        <v>114.000000</v>
      </c>
      <c r="J7" s="25" t="str">
        <f t="shared" si="0"/>
        <v>36</v>
      </c>
      <c r="K7" s="26">
        <v>82.400000</v>
      </c>
      <c r="L7" s="25" t="str">
        <f t="shared" si="1"/>
        <v>24.72</v>
      </c>
      <c r="M7" s="26">
        <v>76.400000</v>
      </c>
      <c r="N7" s="25" t="str">
        <f t="shared" si="2"/>
        <v>15.28</v>
      </c>
      <c r="O7" s="27" t="str">
        <f t="shared" si="3"/>
        <v>76</v>
      </c>
      <c r="P7" s="28">
        <v>3.000000</v>
      </c>
      <c r="Q7" s="28" t="s">
        <v>25</v>
      </c>
    </row>
    <row r="8" spans="1:255" ht="14.500000" customHeight="1">
      <c r="A8" s="21">
        <v>4.000000</v>
      </c>
      <c r="B8" s="22" t="s">
        <v>256</v>
      </c>
      <c r="C8" s="23" t="s">
        <v>257</v>
      </c>
      <c r="D8" s="21">
        <v>54.000000</v>
      </c>
      <c r="E8" s="24" t="s">
        <v>264</v>
      </c>
      <c r="F8" s="23" t="s">
        <v>265</v>
      </c>
      <c r="G8" s="19" t="s">
        <v>24</v>
      </c>
      <c r="H8" s="25">
        <v>103.500000</v>
      </c>
      <c r="I8" s="25">
        <v>109.000000</v>
      </c>
      <c r="J8" s="25" t="str">
        <f t="shared" si="0"/>
        <v>35.42</v>
      </c>
      <c r="K8" s="26">
        <v>81.200000</v>
      </c>
      <c r="L8" s="25" t="str">
        <f t="shared" si="1"/>
        <v>24.36</v>
      </c>
      <c r="M8" s="26">
        <v>79.400000</v>
      </c>
      <c r="N8" s="25" t="str">
        <f t="shared" si="2"/>
        <v>15.88</v>
      </c>
      <c r="O8" s="27" t="str">
        <f t="shared" si="3"/>
        <v>75.66</v>
      </c>
      <c r="P8" s="28">
        <v>4.000000</v>
      </c>
      <c r="Q8" s="28" t="s">
        <v>25</v>
      </c>
    </row>
    <row r="9" spans="1:255" ht="14.500000" customHeight="1">
      <c r="A9" s="21">
        <v>5.000000</v>
      </c>
      <c r="B9" s="22" t="s">
        <v>256</v>
      </c>
      <c r="C9" s="23" t="s">
        <v>257</v>
      </c>
      <c r="D9" s="21">
        <v>54.000000</v>
      </c>
      <c r="E9" s="24" t="s">
        <v>266</v>
      </c>
      <c r="F9" s="23" t="s">
        <v>267</v>
      </c>
      <c r="G9" s="19" t="s">
        <v>24</v>
      </c>
      <c r="H9" s="25">
        <v>103.500000</v>
      </c>
      <c r="I9" s="25">
        <v>104.000000</v>
      </c>
      <c r="J9" s="25" t="str">
        <f t="shared" si="0"/>
        <v>34.58</v>
      </c>
      <c r="K9" s="26">
        <v>81.200000</v>
      </c>
      <c r="L9" s="25" t="str">
        <f t="shared" si="1"/>
        <v>24.36</v>
      </c>
      <c r="M9" s="26">
        <v>81.600000</v>
      </c>
      <c r="N9" s="25" t="str">
        <f t="shared" si="2"/>
        <v>16.32</v>
      </c>
      <c r="O9" s="27" t="str">
        <f t="shared" si="3"/>
        <v>75.26</v>
      </c>
      <c r="P9" s="28">
        <v>5.000000</v>
      </c>
      <c r="Q9" s="28" t="s">
        <v>25</v>
      </c>
    </row>
    <row r="10" spans="1:255" ht="14.500000" customHeight="1">
      <c r="A10" s="21">
        <v>6.000000</v>
      </c>
      <c r="B10" s="22" t="s">
        <v>256</v>
      </c>
      <c r="C10" s="23" t="s">
        <v>257</v>
      </c>
      <c r="D10" s="21">
        <v>54.000000</v>
      </c>
      <c r="E10" s="24" t="s">
        <v>268</v>
      </c>
      <c r="F10" s="23" t="s">
        <v>269</v>
      </c>
      <c r="G10" s="19" t="s">
        <v>24</v>
      </c>
      <c r="H10" s="25">
        <v>103.500000</v>
      </c>
      <c r="I10" s="25">
        <v>104.000000</v>
      </c>
      <c r="J10" s="25" t="str">
        <f t="shared" si="0"/>
        <v>34.58</v>
      </c>
      <c r="K10" s="26">
        <v>81.600000</v>
      </c>
      <c r="L10" s="25" t="str">
        <f t="shared" si="1"/>
        <v>24.48</v>
      </c>
      <c r="M10" s="26">
        <v>79.600000</v>
      </c>
      <c r="N10" s="25" t="str">
        <f t="shared" si="2"/>
        <v>15.92</v>
      </c>
      <c r="O10" s="27" t="str">
        <f t="shared" si="3"/>
        <v>74.98</v>
      </c>
      <c r="P10" s="28">
        <v>6.000000</v>
      </c>
      <c r="Q10" s="28" t="s">
        <v>25</v>
      </c>
    </row>
    <row r="11" spans="1:255" ht="14.500000" customHeight="1">
      <c r="A11" s="21">
        <v>7.000000</v>
      </c>
      <c r="B11" s="22" t="s">
        <v>256</v>
      </c>
      <c r="C11" s="23" t="s">
        <v>257</v>
      </c>
      <c r="D11" s="21">
        <v>54.000000</v>
      </c>
      <c r="E11" s="24" t="s">
        <v>270</v>
      </c>
      <c r="F11" s="23" t="s">
        <v>271</v>
      </c>
      <c r="G11" s="19" t="s">
        <v>24</v>
      </c>
      <c r="H11" s="25">
        <v>91.500000</v>
      </c>
      <c r="I11" s="25">
        <v>112.500000</v>
      </c>
      <c r="J11" s="25" t="str">
        <f t="shared" si="0"/>
        <v>34</v>
      </c>
      <c r="K11" s="26">
        <v>83.000000</v>
      </c>
      <c r="L11" s="25" t="str">
        <f t="shared" si="1"/>
        <v>24.9</v>
      </c>
      <c r="M11" s="26">
        <v>79.000000</v>
      </c>
      <c r="N11" s="25" t="str">
        <f t="shared" si="2"/>
        <v>15.8</v>
      </c>
      <c r="O11" s="27" t="str">
        <f t="shared" si="3"/>
        <v>74.7</v>
      </c>
      <c r="P11" s="28">
        <v>7.000000</v>
      </c>
      <c r="Q11" s="28"/>
    </row>
    <row r="12" spans="1:255" ht="14.500000" customHeight="1">
      <c r="A12" s="21">
        <v>8.000000</v>
      </c>
      <c r="B12" s="22" t="s">
        <v>256</v>
      </c>
      <c r="C12" s="23" t="s">
        <v>257</v>
      </c>
      <c r="D12" s="23">
        <v>54.000000</v>
      </c>
      <c r="E12" s="24" t="s">
        <v>272</v>
      </c>
      <c r="F12" s="23" t="s">
        <v>273</v>
      </c>
      <c r="G12" s="19" t="s">
        <v>24</v>
      </c>
      <c r="H12" s="25">
        <v>91.500000</v>
      </c>
      <c r="I12" s="25">
        <v>111.000000</v>
      </c>
      <c r="J12" s="25" t="str">
        <f t="shared" si="0"/>
        <v>33.75</v>
      </c>
      <c r="K12" s="26">
        <v>82.200000</v>
      </c>
      <c r="L12" s="25" t="str">
        <f t="shared" si="1"/>
        <v>24.66</v>
      </c>
      <c r="M12" s="26">
        <v>81.000000</v>
      </c>
      <c r="N12" s="25" t="str">
        <f t="shared" si="2"/>
        <v>16.2</v>
      </c>
      <c r="O12" s="27" t="str">
        <f t="shared" si="3"/>
        <v>74.61</v>
      </c>
      <c r="P12" s="28">
        <v>8.000000</v>
      </c>
      <c r="Q12" s="28"/>
    </row>
    <row r="13" spans="1:255" ht="14.500000" customHeight="1">
      <c r="A13" s="21">
        <v>9.000000</v>
      </c>
      <c r="B13" s="22" t="s">
        <v>256</v>
      </c>
      <c r="C13" s="23" t="s">
        <v>257</v>
      </c>
      <c r="D13" s="21">
        <v>54.000000</v>
      </c>
      <c r="E13" s="24" t="s">
        <v>274</v>
      </c>
      <c r="F13" s="23" t="s">
        <v>275</v>
      </c>
      <c r="G13" s="19" t="s">
        <v>30</v>
      </c>
      <c r="H13" s="25">
        <v>99.000000</v>
      </c>
      <c r="I13" s="25">
        <v>105.500000</v>
      </c>
      <c r="J13" s="25" t="str">
        <f t="shared" si="0"/>
        <v>34.08</v>
      </c>
      <c r="K13" s="26">
        <v>81.200000</v>
      </c>
      <c r="L13" s="25" t="str">
        <f t="shared" si="1"/>
        <v>24.36</v>
      </c>
      <c r="M13" s="26">
        <v>80.600000</v>
      </c>
      <c r="N13" s="25" t="str">
        <f t="shared" si="2"/>
        <v>16.12</v>
      </c>
      <c r="O13" s="27" t="str">
        <f t="shared" si="3"/>
        <v>74.56</v>
      </c>
      <c r="P13" s="28">
        <v>9.000000</v>
      </c>
      <c r="Q13" s="28"/>
    </row>
    <row r="14" spans="1:255" ht="14.500000" customHeight="1">
      <c r="A14" s="21">
        <v>10.000000</v>
      </c>
      <c r="B14" s="22" t="s">
        <v>256</v>
      </c>
      <c r="C14" s="23" t="s">
        <v>257</v>
      </c>
      <c r="D14" s="21">
        <v>54.000000</v>
      </c>
      <c r="E14" s="24" t="s">
        <v>276</v>
      </c>
      <c r="F14" s="23" t="s">
        <v>277</v>
      </c>
      <c r="G14" s="19" t="s">
        <v>24</v>
      </c>
      <c r="H14" s="25">
        <v>93.000000</v>
      </c>
      <c r="I14" s="25">
        <v>113.500000</v>
      </c>
      <c r="J14" s="25" t="str">
        <f t="shared" si="0"/>
        <v>34.42</v>
      </c>
      <c r="K14" s="26">
        <v>79.400000</v>
      </c>
      <c r="L14" s="25" t="str">
        <f t="shared" si="1"/>
        <v>23.82</v>
      </c>
      <c r="M14" s="26">
        <v>80.600000</v>
      </c>
      <c r="N14" s="25" t="str">
        <f t="shared" si="2"/>
        <v>16.12</v>
      </c>
      <c r="O14" s="27" t="str">
        <f t="shared" si="3"/>
        <v>74.36</v>
      </c>
      <c r="P14" s="28">
        <v>10.000000</v>
      </c>
      <c r="Q14" s="28"/>
    </row>
    <row r="15" spans="1:255" ht="14.500000" customHeight="1">
      <c r="A15" s="21">
        <v>11.000000</v>
      </c>
      <c r="B15" s="22" t="s">
        <v>256</v>
      </c>
      <c r="C15" s="23" t="s">
        <v>257</v>
      </c>
      <c r="D15" s="21">
        <v>54.000000</v>
      </c>
      <c r="E15" s="24" t="s">
        <v>278</v>
      </c>
      <c r="F15" s="23" t="s">
        <v>279</v>
      </c>
      <c r="G15" s="19" t="s">
        <v>24</v>
      </c>
      <c r="H15" s="25">
        <v>103.500000</v>
      </c>
      <c r="I15" s="25">
        <v>110.000000</v>
      </c>
      <c r="J15" s="25" t="str">
        <f t="shared" si="0"/>
        <v>35.58</v>
      </c>
      <c r="K15" s="26">
        <v>76.800000</v>
      </c>
      <c r="L15" s="25" t="str">
        <f t="shared" si="1"/>
        <v>23.04</v>
      </c>
      <c r="M15" s="26">
        <v>78.000000</v>
      </c>
      <c r="N15" s="25" t="str">
        <f t="shared" si="2"/>
        <v>15.6</v>
      </c>
      <c r="O15" s="27" t="str">
        <f t="shared" si="3"/>
        <v>74.22</v>
      </c>
      <c r="P15" s="28">
        <v>11.000000</v>
      </c>
      <c r="Q15" s="28"/>
    </row>
    <row r="16" spans="1:255" ht="14.500000" customHeight="1">
      <c r="A16" s="21">
        <v>12.000000</v>
      </c>
      <c r="B16" s="22" t="s">
        <v>256</v>
      </c>
      <c r="C16" s="23" t="s">
        <v>257</v>
      </c>
      <c r="D16" s="21">
        <v>54.000000</v>
      </c>
      <c r="E16" s="24" t="s">
        <v>280</v>
      </c>
      <c r="F16" s="23" t="s">
        <v>281</v>
      </c>
      <c r="G16" s="19" t="s">
        <v>24</v>
      </c>
      <c r="H16" s="25">
        <v>88.500000</v>
      </c>
      <c r="I16" s="25">
        <v>115.000000</v>
      </c>
      <c r="J16" s="25" t="str">
        <f t="shared" si="0"/>
        <v>33.92</v>
      </c>
      <c r="K16" s="26">
        <v>81.600000</v>
      </c>
      <c r="L16" s="25" t="str">
        <f t="shared" si="1"/>
        <v>24.48</v>
      </c>
      <c r="M16" s="26">
        <v>77.800000</v>
      </c>
      <c r="N16" s="25" t="str">
        <f t="shared" si="2"/>
        <v>15.56</v>
      </c>
      <c r="O16" s="27" t="str">
        <f t="shared" si="3"/>
        <v>73.96</v>
      </c>
      <c r="P16" s="28">
        <v>12.000000</v>
      </c>
      <c r="Q16" s="28"/>
    </row>
    <row r="17" spans="1:17" ht="14.500000" customHeight="1">
      <c r="A17" s="21">
        <v>13.000000</v>
      </c>
      <c r="B17" s="22" t="s">
        <v>256</v>
      </c>
      <c r="C17" s="23" t="s">
        <v>257</v>
      </c>
      <c r="D17" s="21">
        <v>54.000000</v>
      </c>
      <c r="E17" s="24" t="s">
        <v>282</v>
      </c>
      <c r="F17" s="23" t="s">
        <v>283</v>
      </c>
      <c r="G17" s="19" t="s">
        <v>24</v>
      </c>
      <c r="H17" s="25">
        <v>87.000000</v>
      </c>
      <c r="I17" s="25">
        <v>120.500000</v>
      </c>
      <c r="J17" s="25" t="str">
        <f t="shared" si="0"/>
        <v>34.58</v>
      </c>
      <c r="K17" s="26">
        <v>78.200000</v>
      </c>
      <c r="L17" s="25" t="str">
        <f t="shared" si="1"/>
        <v>23.46</v>
      </c>
      <c r="M17" s="26">
        <v>79.000000</v>
      </c>
      <c r="N17" s="25" t="str">
        <f t="shared" si="2"/>
        <v>15.8</v>
      </c>
      <c r="O17" s="27" t="str">
        <f t="shared" si="3"/>
        <v>73.84</v>
      </c>
      <c r="P17" s="28">
        <v>13.000000</v>
      </c>
      <c r="Q17" s="28"/>
    </row>
    <row r="18" spans="1:17" ht="14.500000" customHeight="1">
      <c r="A18" s="21">
        <v>14.000000</v>
      </c>
      <c r="B18" s="22" t="s">
        <v>256</v>
      </c>
      <c r="C18" s="23" t="s">
        <v>257</v>
      </c>
      <c r="D18" s="23">
        <v>54.000000</v>
      </c>
      <c r="E18" s="24" t="s">
        <v>284</v>
      </c>
      <c r="F18" s="23" t="s">
        <v>285</v>
      </c>
      <c r="G18" s="19" t="s">
        <v>24</v>
      </c>
      <c r="H18" s="25">
        <v>105.000000</v>
      </c>
      <c r="I18" s="25">
        <v>97.500000</v>
      </c>
      <c r="J18" s="25" t="str">
        <f t="shared" si="0"/>
        <v>33.75</v>
      </c>
      <c r="K18" s="26">
        <v>81.200000</v>
      </c>
      <c r="L18" s="25" t="str">
        <f t="shared" si="1"/>
        <v>24.36</v>
      </c>
      <c r="M18" s="26">
        <v>78.000000</v>
      </c>
      <c r="N18" s="25" t="str">
        <f t="shared" si="2"/>
        <v>15.6</v>
      </c>
      <c r="O18" s="27" t="str">
        <f t="shared" si="3"/>
        <v>73.71</v>
      </c>
      <c r="P18" s="28">
        <v>14.000000</v>
      </c>
      <c r="Q18" s="28"/>
    </row>
    <row r="19" spans="1:17" ht="14.500000" customHeight="1">
      <c r="A19" s="21">
        <v>15.000000</v>
      </c>
      <c r="B19" s="22" t="s">
        <v>256</v>
      </c>
      <c r="C19" s="23" t="s">
        <v>257</v>
      </c>
      <c r="D19" s="23">
        <v>54.000000</v>
      </c>
      <c r="E19" s="24" t="s">
        <v>286</v>
      </c>
      <c r="F19" s="23" t="s">
        <v>287</v>
      </c>
      <c r="G19" s="19" t="s">
        <v>24</v>
      </c>
      <c r="H19" s="25">
        <v>97.500000</v>
      </c>
      <c r="I19" s="25">
        <v>104.500000</v>
      </c>
      <c r="J19" s="25" t="str">
        <f t="shared" si="0"/>
        <v>33.67</v>
      </c>
      <c r="K19" s="26">
        <v>81.200000</v>
      </c>
      <c r="L19" s="25" t="str">
        <f t="shared" si="1"/>
        <v>24.36</v>
      </c>
      <c r="M19" s="26">
        <v>77.400000</v>
      </c>
      <c r="N19" s="25" t="str">
        <f t="shared" si="2"/>
        <v>15.48</v>
      </c>
      <c r="O19" s="27" t="str">
        <f t="shared" si="3"/>
        <v>73.51</v>
      </c>
      <c r="P19" s="28">
        <v>15.000000</v>
      </c>
      <c r="Q19" s="28"/>
    </row>
    <row r="20" spans="1:17" ht="14.500000" customHeight="1">
      <c r="A20" s="21">
        <v>16.000000</v>
      </c>
      <c r="B20" s="22" t="s">
        <v>256</v>
      </c>
      <c r="C20" s="23" t="s">
        <v>257</v>
      </c>
      <c r="D20" s="21">
        <v>54.000000</v>
      </c>
      <c r="E20" s="24" t="s">
        <v>288</v>
      </c>
      <c r="F20" s="23" t="s">
        <v>289</v>
      </c>
      <c r="G20" s="19" t="s">
        <v>24</v>
      </c>
      <c r="H20" s="25">
        <v>103.500000</v>
      </c>
      <c r="I20" s="25">
        <v>101.000000</v>
      </c>
      <c r="J20" s="25" t="str">
        <f t="shared" si="0"/>
        <v>34.08</v>
      </c>
      <c r="K20" s="26">
        <v>80.600000</v>
      </c>
      <c r="L20" s="25" t="str">
        <f t="shared" si="1"/>
        <v>24.18</v>
      </c>
      <c r="M20" s="26">
        <v>76.200000</v>
      </c>
      <c r="N20" s="25" t="str">
        <f t="shared" si="2"/>
        <v>15.24</v>
      </c>
      <c r="O20" s="27" t="str">
        <f t="shared" si="3"/>
        <v>73.5</v>
      </c>
      <c r="P20" s="28">
        <v>16.000000</v>
      </c>
      <c r="Q20" s="28"/>
    </row>
    <row r="21" spans="1:17" ht="14.500000" customHeight="1">
      <c r="A21" s="21">
        <v>17.000000</v>
      </c>
      <c r="B21" s="22" t="s">
        <v>256</v>
      </c>
      <c r="C21" s="23" t="s">
        <v>257</v>
      </c>
      <c r="D21" s="21">
        <v>54.000000</v>
      </c>
      <c r="E21" s="24" t="s">
        <v>290</v>
      </c>
      <c r="F21" s="23" t="s">
        <v>291</v>
      </c>
      <c r="G21" s="19" t="s">
        <v>24</v>
      </c>
      <c r="H21" s="25">
        <v>96.000000</v>
      </c>
      <c r="I21" s="25">
        <v>107.500000</v>
      </c>
      <c r="J21" s="25" t="str">
        <f t="shared" si="0"/>
        <v>33.92</v>
      </c>
      <c r="K21" s="26">
        <v>80.000000</v>
      </c>
      <c r="L21" s="25" t="str">
        <f t="shared" si="1"/>
        <v>24</v>
      </c>
      <c r="M21" s="26">
        <v>77.800000</v>
      </c>
      <c r="N21" s="25" t="str">
        <f t="shared" si="2"/>
        <v>15.56</v>
      </c>
      <c r="O21" s="27" t="str">
        <f t="shared" si="3"/>
        <v>73.48</v>
      </c>
      <c r="P21" s="28">
        <v>17.000000</v>
      </c>
      <c r="Q21" s="28"/>
    </row>
    <row r="22" spans="1:17" ht="14.500000" customHeight="1">
      <c r="A22" s="21">
        <v>18.000000</v>
      </c>
      <c r="B22" s="22" t="s">
        <v>256</v>
      </c>
      <c r="C22" s="23" t="s">
        <v>257</v>
      </c>
      <c r="D22" s="21">
        <v>54.000000</v>
      </c>
      <c r="E22" s="24" t="s">
        <v>292</v>
      </c>
      <c r="F22" s="23" t="s">
        <v>293</v>
      </c>
      <c r="G22" s="19" t="s">
        <v>24</v>
      </c>
      <c r="H22" s="25">
        <v>88.500000</v>
      </c>
      <c r="I22" s="25">
        <v>115.000000</v>
      </c>
      <c r="J22" s="25" t="str">
        <f t="shared" si="0"/>
        <v>33.92</v>
      </c>
      <c r="K22" s="26">
        <v>77.400000</v>
      </c>
      <c r="L22" s="25" t="str">
        <f t="shared" si="1"/>
        <v>23.22</v>
      </c>
      <c r="M22" s="26">
        <v>80.200000</v>
      </c>
      <c r="N22" s="25" t="str">
        <f t="shared" si="2"/>
        <v>16.04</v>
      </c>
      <c r="O22" s="27" t="str">
        <f t="shared" si="3"/>
        <v>73.18</v>
      </c>
      <c r="P22" s="28">
        <v>18.000000</v>
      </c>
      <c r="Q22" s="28"/>
    </row>
    <row r="23" spans="1:17" ht="14.500000" customHeight="1">
      <c r="A23" s="21">
        <v>19.000000</v>
      </c>
      <c r="B23" s="22" t="s">
        <v>294</v>
      </c>
      <c r="C23" s="23" t="s">
        <v>295</v>
      </c>
      <c r="D23" s="21">
        <v>55.000000</v>
      </c>
      <c r="E23" s="24" t="s">
        <v>296</v>
      </c>
      <c r="F23" s="23" t="s">
        <v>297</v>
      </c>
      <c r="G23" s="19" t="s">
        <v>24</v>
      </c>
      <c r="H23" s="25">
        <v>114.000000</v>
      </c>
      <c r="I23" s="25">
        <v>112.000000</v>
      </c>
      <c r="J23" s="25" t="str">
        <f t="shared" si="0"/>
        <v>37.67</v>
      </c>
      <c r="K23" s="26">
        <v>82.400000</v>
      </c>
      <c r="L23" s="25" t="str">
        <f t="shared" si="1"/>
        <v>24.72</v>
      </c>
      <c r="M23" s="26">
        <v>78.400000</v>
      </c>
      <c r="N23" s="25" t="str">
        <f t="shared" si="2"/>
        <v>15.68</v>
      </c>
      <c r="O23" s="27" t="str">
        <f t="shared" si="3"/>
        <v>78.07</v>
      </c>
      <c r="P23" s="28">
        <v>1.000000</v>
      </c>
      <c r="Q23" s="28" t="s">
        <v>25</v>
      </c>
    </row>
    <row r="24" spans="1:17" ht="14.500000" customHeight="1">
      <c r="A24" s="21">
        <v>20.000000</v>
      </c>
      <c r="B24" s="22" t="s">
        <v>294</v>
      </c>
      <c r="C24" s="23" t="s">
        <v>295</v>
      </c>
      <c r="D24" s="21">
        <v>55.000000</v>
      </c>
      <c r="E24" s="24" t="s">
        <v>298</v>
      </c>
      <c r="F24" s="23" t="s">
        <v>299</v>
      </c>
      <c r="G24" s="19" t="s">
        <v>24</v>
      </c>
      <c r="H24" s="25">
        <v>103.500000</v>
      </c>
      <c r="I24" s="25">
        <v>115.500000</v>
      </c>
      <c r="J24" s="25" t="str">
        <f t="shared" si="0"/>
        <v>36.5</v>
      </c>
      <c r="K24" s="26">
        <v>85.600000</v>
      </c>
      <c r="L24" s="25" t="str">
        <f t="shared" si="1"/>
        <v>25.68</v>
      </c>
      <c r="M24" s="26">
        <v>79.000000</v>
      </c>
      <c r="N24" s="25" t="str">
        <f t="shared" si="2"/>
        <v>15.8</v>
      </c>
      <c r="O24" s="27" t="str">
        <f t="shared" si="3"/>
        <v>77.98</v>
      </c>
      <c r="P24" s="28">
        <v>2.000000</v>
      </c>
      <c r="Q24" s="28" t="s">
        <v>25</v>
      </c>
    </row>
    <row r="25" spans="1:17" ht="14.500000" customHeight="1">
      <c r="A25" s="21">
        <v>21.000000</v>
      </c>
      <c r="B25" s="22" t="s">
        <v>294</v>
      </c>
      <c r="C25" s="23" t="s">
        <v>295</v>
      </c>
      <c r="D25" s="21">
        <v>55.000000</v>
      </c>
      <c r="E25" s="24" t="s">
        <v>300</v>
      </c>
      <c r="F25" s="23" t="s">
        <v>301</v>
      </c>
      <c r="G25" s="19" t="s">
        <v>30</v>
      </c>
      <c r="H25" s="25">
        <v>100.500000</v>
      </c>
      <c r="I25" s="25">
        <v>113.000000</v>
      </c>
      <c r="J25" s="25" t="str">
        <f t="shared" si="0"/>
        <v>35.58</v>
      </c>
      <c r="K25" s="26">
        <v>85.600000</v>
      </c>
      <c r="L25" s="25" t="str">
        <f t="shared" si="1"/>
        <v>25.68</v>
      </c>
      <c r="M25" s="26">
        <v>81.800000</v>
      </c>
      <c r="N25" s="25" t="str">
        <f t="shared" si="2"/>
        <v>16.36</v>
      </c>
      <c r="O25" s="27" t="str">
        <f t="shared" si="3"/>
        <v>77.62</v>
      </c>
      <c r="P25" s="28">
        <v>3.000000</v>
      </c>
      <c r="Q25" s="28" t="s">
        <v>25</v>
      </c>
    </row>
    <row r="26" spans="1:17" ht="14.500000" customHeight="1">
      <c r="A26" s="21">
        <v>22.000000</v>
      </c>
      <c r="B26" s="22" t="s">
        <v>294</v>
      </c>
      <c r="C26" s="23" t="s">
        <v>295</v>
      </c>
      <c r="D26" s="23">
        <v>55.000000</v>
      </c>
      <c r="E26" s="24" t="s">
        <v>302</v>
      </c>
      <c r="F26" s="23" t="s">
        <v>303</v>
      </c>
      <c r="G26" s="19" t="s">
        <v>30</v>
      </c>
      <c r="H26" s="25">
        <v>102.000000</v>
      </c>
      <c r="I26" s="25">
        <v>108.000000</v>
      </c>
      <c r="J26" s="25" t="str">
        <f t="shared" si="0"/>
        <v>35</v>
      </c>
      <c r="K26" s="26">
        <v>86.400000</v>
      </c>
      <c r="L26" s="25" t="str">
        <f t="shared" si="1"/>
        <v>25.92</v>
      </c>
      <c r="M26" s="26">
        <v>81.600000</v>
      </c>
      <c r="N26" s="25" t="str">
        <f t="shared" si="2"/>
        <v>16.32</v>
      </c>
      <c r="O26" s="27" t="str">
        <f t="shared" si="3"/>
        <v>77.24</v>
      </c>
      <c r="P26" s="28">
        <v>4.000000</v>
      </c>
      <c r="Q26" s="28" t="s">
        <v>25</v>
      </c>
    </row>
    <row r="27" spans="1:17" ht="14.500000" customHeight="1">
      <c r="A27" s="21">
        <v>23.000000</v>
      </c>
      <c r="B27" s="22" t="s">
        <v>294</v>
      </c>
      <c r="C27" s="23" t="s">
        <v>295</v>
      </c>
      <c r="D27" s="21">
        <v>55.000000</v>
      </c>
      <c r="E27" s="24" t="s">
        <v>304</v>
      </c>
      <c r="F27" s="23" t="s">
        <v>305</v>
      </c>
      <c r="G27" s="19" t="s">
        <v>24</v>
      </c>
      <c r="H27" s="25">
        <v>105.000000</v>
      </c>
      <c r="I27" s="25">
        <v>113.500000</v>
      </c>
      <c r="J27" s="25" t="str">
        <f t="shared" si="0"/>
        <v>36.42</v>
      </c>
      <c r="K27" s="26">
        <v>83.600000</v>
      </c>
      <c r="L27" s="25" t="str">
        <f t="shared" si="1"/>
        <v>25.08</v>
      </c>
      <c r="M27" s="26">
        <v>78.400000</v>
      </c>
      <c r="N27" s="25" t="str">
        <f t="shared" si="2"/>
        <v>15.68</v>
      </c>
      <c r="O27" s="27" t="str">
        <f t="shared" si="3"/>
        <v>77.18</v>
      </c>
      <c r="P27" s="28">
        <v>5.000000</v>
      </c>
      <c r="Q27" s="28" t="s">
        <v>25</v>
      </c>
    </row>
    <row r="28" spans="1:17" ht="14.500000" customHeight="1">
      <c r="A28" s="21">
        <v>24.000000</v>
      </c>
      <c r="B28" s="22" t="s">
        <v>294</v>
      </c>
      <c r="C28" s="23" t="s">
        <v>295</v>
      </c>
      <c r="D28" s="21">
        <v>55.000000</v>
      </c>
      <c r="E28" s="24" t="s">
        <v>306</v>
      </c>
      <c r="F28" s="23" t="s">
        <v>307</v>
      </c>
      <c r="G28" s="19" t="s">
        <v>24</v>
      </c>
      <c r="H28" s="25">
        <v>99.000000</v>
      </c>
      <c r="I28" s="25">
        <v>117.000000</v>
      </c>
      <c r="J28" s="25" t="str">
        <f t="shared" si="0"/>
        <v>36</v>
      </c>
      <c r="K28" s="26">
        <v>81.800000</v>
      </c>
      <c r="L28" s="25" t="str">
        <f t="shared" si="1"/>
        <v>24.54</v>
      </c>
      <c r="M28" s="26">
        <v>79.600000</v>
      </c>
      <c r="N28" s="25" t="str">
        <f t="shared" si="2"/>
        <v>15.92</v>
      </c>
      <c r="O28" s="27" t="str">
        <f t="shared" si="3"/>
        <v>76.46</v>
      </c>
      <c r="P28" s="28">
        <v>6.000000</v>
      </c>
      <c r="Q28" s="28"/>
    </row>
    <row r="29" spans="1:17" ht="14.500000" customHeight="1">
      <c r="A29" s="21">
        <v>25.000000</v>
      </c>
      <c r="B29" s="22" t="s">
        <v>294</v>
      </c>
      <c r="C29" s="23" t="s">
        <v>295</v>
      </c>
      <c r="D29" s="21">
        <v>55.000000</v>
      </c>
      <c r="E29" s="24" t="s">
        <v>308</v>
      </c>
      <c r="F29" s="23" t="s">
        <v>309</v>
      </c>
      <c r="G29" s="19" t="s">
        <v>30</v>
      </c>
      <c r="H29" s="25">
        <v>99.000000</v>
      </c>
      <c r="I29" s="25">
        <v>113.500000</v>
      </c>
      <c r="J29" s="25" t="str">
        <f t="shared" si="0"/>
        <v>35.42</v>
      </c>
      <c r="K29" s="26">
        <v>83.000000</v>
      </c>
      <c r="L29" s="25" t="str">
        <f t="shared" si="1"/>
        <v>24.9</v>
      </c>
      <c r="M29" s="26">
        <v>80.000000</v>
      </c>
      <c r="N29" s="25" t="str">
        <f t="shared" si="2"/>
        <v>16</v>
      </c>
      <c r="O29" s="27" t="str">
        <f t="shared" si="3"/>
        <v>76.32</v>
      </c>
      <c r="P29" s="28">
        <v>7.000000</v>
      </c>
      <c r="Q29" s="28"/>
    </row>
    <row r="30" spans="1:17" ht="14.500000" customHeight="1">
      <c r="A30" s="21">
        <v>26.000000</v>
      </c>
      <c r="B30" s="22" t="s">
        <v>294</v>
      </c>
      <c r="C30" s="23" t="s">
        <v>295</v>
      </c>
      <c r="D30" s="21">
        <v>55.000000</v>
      </c>
      <c r="E30" s="24" t="s">
        <v>310</v>
      </c>
      <c r="F30" s="23" t="s">
        <v>311</v>
      </c>
      <c r="G30" s="19" t="s">
        <v>24</v>
      </c>
      <c r="H30" s="25">
        <v>102.000000</v>
      </c>
      <c r="I30" s="25">
        <v>111.500000</v>
      </c>
      <c r="J30" s="25" t="str">
        <f t="shared" si="0"/>
        <v>35.58</v>
      </c>
      <c r="K30" s="26">
        <v>81.400000</v>
      </c>
      <c r="L30" s="25" t="str">
        <f t="shared" si="1"/>
        <v>24.42</v>
      </c>
      <c r="M30" s="26">
        <v>81.400000</v>
      </c>
      <c r="N30" s="25" t="str">
        <f t="shared" si="2"/>
        <v>16.28</v>
      </c>
      <c r="O30" s="27" t="str">
        <f t="shared" si="3"/>
        <v>76.28</v>
      </c>
      <c r="P30" s="28">
        <v>8.000000</v>
      </c>
      <c r="Q30" s="28"/>
    </row>
    <row r="31" spans="1:17" ht="14.500000" customHeight="1">
      <c r="A31" s="21">
        <v>27.000000</v>
      </c>
      <c r="B31" s="22" t="s">
        <v>294</v>
      </c>
      <c r="C31" s="23" t="s">
        <v>295</v>
      </c>
      <c r="D31" s="23">
        <v>55.000000</v>
      </c>
      <c r="E31" s="24" t="s">
        <v>312</v>
      </c>
      <c r="F31" s="23" t="s">
        <v>313</v>
      </c>
      <c r="G31" s="19" t="s">
        <v>24</v>
      </c>
      <c r="H31" s="25">
        <v>90.000000</v>
      </c>
      <c r="I31" s="25">
        <v>118.500000</v>
      </c>
      <c r="J31" s="25" t="str">
        <f t="shared" si="0"/>
        <v>34.75</v>
      </c>
      <c r="K31" s="26">
        <v>83.800000</v>
      </c>
      <c r="L31" s="25" t="str">
        <f t="shared" si="1"/>
        <v>25.14</v>
      </c>
      <c r="M31" s="26">
        <v>81.600000</v>
      </c>
      <c r="N31" s="25" t="str">
        <f t="shared" si="2"/>
        <v>16.32</v>
      </c>
      <c r="O31" s="27" t="str">
        <f t="shared" si="3"/>
        <v>76.21</v>
      </c>
      <c r="P31" s="28">
        <v>9.000000</v>
      </c>
      <c r="Q31" s="28"/>
    </row>
    <row r="32" spans="1:17" ht="14.500000" customHeight="1">
      <c r="A32" s="21">
        <v>28.000000</v>
      </c>
      <c r="B32" s="22" t="s">
        <v>294</v>
      </c>
      <c r="C32" s="23" t="s">
        <v>295</v>
      </c>
      <c r="D32" s="21">
        <v>55.000000</v>
      </c>
      <c r="E32" s="24" t="s">
        <v>314</v>
      </c>
      <c r="F32" s="23" t="s">
        <v>315</v>
      </c>
      <c r="G32" s="19" t="s">
        <v>24</v>
      </c>
      <c r="H32" s="25">
        <v>100.500000</v>
      </c>
      <c r="I32" s="25">
        <v>111.500000</v>
      </c>
      <c r="J32" s="25" t="str">
        <f t="shared" si="0"/>
        <v>35.33</v>
      </c>
      <c r="K32" s="26">
        <v>83.200000</v>
      </c>
      <c r="L32" s="25" t="str">
        <f t="shared" si="1"/>
        <v>24.96</v>
      </c>
      <c r="M32" s="26">
        <v>79.000000</v>
      </c>
      <c r="N32" s="25" t="str">
        <f t="shared" si="2"/>
        <v>15.8</v>
      </c>
      <c r="O32" s="27" t="str">
        <f t="shared" si="3"/>
        <v>76.09</v>
      </c>
      <c r="P32" s="28">
        <v>10.000000</v>
      </c>
      <c r="Q32" s="28"/>
    </row>
    <row r="33" spans="1:17" ht="14.500000" customHeight="1">
      <c r="A33" s="21">
        <v>29.000000</v>
      </c>
      <c r="B33" s="22" t="s">
        <v>294</v>
      </c>
      <c r="C33" s="23" t="s">
        <v>295</v>
      </c>
      <c r="D33" s="21">
        <v>55.000000</v>
      </c>
      <c r="E33" s="24" t="s">
        <v>316</v>
      </c>
      <c r="F33" s="23" t="s">
        <v>317</v>
      </c>
      <c r="G33" s="19" t="s">
        <v>24</v>
      </c>
      <c r="H33" s="25">
        <v>99.000000</v>
      </c>
      <c r="I33" s="25">
        <v>114.000000</v>
      </c>
      <c r="J33" s="25" t="str">
        <f t="shared" si="0"/>
        <v>35.5</v>
      </c>
      <c r="K33" s="26">
        <v>81.200000</v>
      </c>
      <c r="L33" s="25" t="str">
        <f t="shared" si="1"/>
        <v>24.36</v>
      </c>
      <c r="M33" s="26">
        <v>79.400000</v>
      </c>
      <c r="N33" s="25" t="str">
        <f t="shared" si="2"/>
        <v>15.88</v>
      </c>
      <c r="O33" s="27" t="str">
        <f t="shared" si="3"/>
        <v>75.74</v>
      </c>
      <c r="P33" s="28">
        <v>11.000000</v>
      </c>
      <c r="Q33" s="28"/>
    </row>
    <row r="34" spans="1:17" ht="14.500000" customHeight="1">
      <c r="A34" s="21">
        <v>30.000000</v>
      </c>
      <c r="B34" s="22" t="s">
        <v>294</v>
      </c>
      <c r="C34" s="23" t="s">
        <v>295</v>
      </c>
      <c r="D34" s="21">
        <v>55.000000</v>
      </c>
      <c r="E34" s="24" t="s">
        <v>318</v>
      </c>
      <c r="F34" s="23" t="s">
        <v>319</v>
      </c>
      <c r="G34" s="19" t="s">
        <v>24</v>
      </c>
      <c r="H34" s="25">
        <v>94.500000</v>
      </c>
      <c r="I34" s="25">
        <v>118.000000</v>
      </c>
      <c r="J34" s="25" t="str">
        <f t="shared" si="0"/>
        <v>35.42</v>
      </c>
      <c r="K34" s="26">
        <v>82.000000</v>
      </c>
      <c r="L34" s="25" t="str">
        <f t="shared" si="1"/>
        <v>24.6</v>
      </c>
      <c r="M34" s="26">
        <v>78.600000</v>
      </c>
      <c r="N34" s="25" t="str">
        <f t="shared" si="2"/>
        <v>15.72</v>
      </c>
      <c r="O34" s="27" t="str">
        <f t="shared" si="3"/>
        <v>75.74</v>
      </c>
      <c r="P34" s="28">
        <v>11.000000</v>
      </c>
      <c r="Q34" s="28"/>
    </row>
    <row r="35" spans="1:17" ht="14.500000" customHeight="1">
      <c r="A35" s="21">
        <v>31.000000</v>
      </c>
      <c r="B35" s="22" t="s">
        <v>294</v>
      </c>
      <c r="C35" s="23" t="s">
        <v>295</v>
      </c>
      <c r="D35" s="21">
        <v>55.000000</v>
      </c>
      <c r="E35" s="24" t="s">
        <v>320</v>
      </c>
      <c r="F35" s="23" t="s">
        <v>321</v>
      </c>
      <c r="G35" s="19" t="s">
        <v>24</v>
      </c>
      <c r="H35" s="25">
        <v>96.000000</v>
      </c>
      <c r="I35" s="25">
        <v>114.500000</v>
      </c>
      <c r="J35" s="25" t="str">
        <f t="shared" si="0"/>
        <v>35.08</v>
      </c>
      <c r="K35" s="26">
        <v>82.000000</v>
      </c>
      <c r="L35" s="25" t="str">
        <f t="shared" si="1"/>
        <v>24.6</v>
      </c>
      <c r="M35" s="26">
        <v>78.600000</v>
      </c>
      <c r="N35" s="25" t="str">
        <f t="shared" si="2"/>
        <v>15.72</v>
      </c>
      <c r="O35" s="27" t="str">
        <f t="shared" si="3"/>
        <v>75.4</v>
      </c>
      <c r="P35" s="28">
        <v>13.000000</v>
      </c>
      <c r="Q35" s="28"/>
    </row>
    <row r="36" spans="1:17" ht="14.500000" customHeight="1">
      <c r="A36" s="21">
        <v>32.000000</v>
      </c>
      <c r="B36" s="22" t="s">
        <v>294</v>
      </c>
      <c r="C36" s="23" t="s">
        <v>295</v>
      </c>
      <c r="D36" s="21">
        <v>55.000000</v>
      </c>
      <c r="E36" s="24" t="s">
        <v>322</v>
      </c>
      <c r="F36" s="23" t="s">
        <v>323</v>
      </c>
      <c r="G36" s="19" t="s">
        <v>24</v>
      </c>
      <c r="H36" s="25">
        <v>99.000000</v>
      </c>
      <c r="I36" s="25">
        <v>113.000000</v>
      </c>
      <c r="J36" s="25" t="str">
        <f t="shared" si="0"/>
        <v>35.33</v>
      </c>
      <c r="K36" s="26">
        <v>79.200000</v>
      </c>
      <c r="L36" s="25" t="str">
        <f t="shared" si="1"/>
        <v>23.76</v>
      </c>
      <c r="M36" s="26">
        <v>79.400000</v>
      </c>
      <c r="N36" s="25" t="str">
        <f t="shared" si="2"/>
        <v>15.88</v>
      </c>
      <c r="O36" s="27" t="str">
        <f t="shared" si="3"/>
        <v>74.97</v>
      </c>
      <c r="P36" s="28">
        <v>14.000000</v>
      </c>
      <c r="Q36" s="28"/>
    </row>
    <row r="37" spans="1:17" ht="14.500000" customHeight="1">
      <c r="A37" s="21">
        <v>33.000000</v>
      </c>
      <c r="B37" s="22" t="s">
        <v>294</v>
      </c>
      <c r="C37" s="23" t="s">
        <v>295</v>
      </c>
      <c r="D37" s="21">
        <v>55.000000</v>
      </c>
      <c r="E37" s="24" t="s">
        <v>324</v>
      </c>
      <c r="F37" s="23" t="s">
        <v>325</v>
      </c>
      <c r="G37" s="19" t="s">
        <v>24</v>
      </c>
      <c r="H37" s="25">
        <v>102.000000</v>
      </c>
      <c r="I37" s="25">
        <v>115.500000</v>
      </c>
      <c r="J37" s="25" t="str">
        <f t="shared" si="0"/>
        <v>36.25</v>
      </c>
      <c r="K37" s="26" t="s">
        <v>62</v>
      </c>
      <c r="L37" s="26" t="s">
        <v>62</v>
      </c>
      <c r="M37" s="26" t="s">
        <v>62</v>
      </c>
      <c r="N37" s="26" t="s">
        <v>62</v>
      </c>
      <c r="O37" s="27"/>
      <c r="P37" s="28"/>
      <c r="Q37" s="28"/>
    </row>
  </sheetData>
  <mergeCells>
    <mergeCell ref="A1:Q1"/>
    <mergeCell ref="A2:Q2"/>
    <mergeCell ref="A3:J3"/>
    <mergeCell ref="M3:Q3"/>
  </mergeCells>
  <pageMargins left="0.393056" right="0.393056" bottom="0.393056" top="0.590278" header="0.511806" footer="0.590278"/>
  <pageSetup paperSize="9" scale="85" fitToWidth="1" fitToHeight="1" orientation="landscape" horizontalDpi="600" verticalDpi="600"/>
</worksheet>
</file>

<file path=xl/worksheets/sheet6.xml><?xml version="1.0" encoding="utf-8"?>
<worksheet xmlns:x14ac="http://schemas.microsoft.com/office/spreadsheetml/2009/9/ac" xmlns:x14="http://schemas.microsoft.com/office/spreadsheetml/2009/9/main" xmlns:xdr="http://schemas.openxmlformats.org/drawingml/2006/spreadsheetDrawing" xmlns:mc="http://schemas.openxmlformats.org/markup-compatibility/2006" xmlns:r="http://schemas.openxmlformats.org/officeDocument/2006/relationships" xmlns="http://schemas.openxmlformats.org/spreadsheetml/2006/main" mc:Ignorable="x14ac">
  <sheetPr/>
  <dimension ref="A1:IU35"/>
  <sheetViews>
    <sheetView workbookViewId="0"/>
    <sheetView topLeftCell="A6" workbookViewId="0">
      <selection activeCell="A21" sqref="A21:G25"/>
    </sheetView>
  </sheetViews>
  <sheetFormatPr baseColWidth="8" defaultColWidth="9.000000" defaultRowHeight="15.600000" customHeight="1"/>
  <cols>
    <col min="1" max="1" width="4.750000" style="4" customWidth="1"/>
    <col min="2" max="2" width="25.750000" style="5" customWidth="1"/>
    <col min="3" max="3" width="12.875000" style="4" customWidth="1"/>
    <col min="4" max="4" width="5.500000" style="4" customWidth="1"/>
    <col min="5" max="5" width="12.375000" style="34" customWidth="1"/>
    <col min="6" max="6" width="7.750000" style="6" customWidth="1"/>
    <col min="7" max="7" width="4.625000" style="7" customWidth="1"/>
    <col min="8" max="9" width="8.375000" style="7" customWidth="1"/>
    <col min="10" max="10" width="8.875000" style="7" customWidth="1"/>
    <col min="11" max="14" width="8.375000" style="7" customWidth="1"/>
    <col min="15" max="15" width="7.125000" style="8" customWidth="1"/>
    <col min="16" max="16" width="5.250000" style="4" customWidth="1"/>
    <col min="17" max="17" width="4.875000" style="4" customWidth="1"/>
    <col min="18" max="18" width="10.833333"/>
    <col min="19" max="174" width="9.000000" style="9" customWidth="1"/>
    <col min="175" max="257" width="9.000000" style="10" customWidth="1"/>
  </cols>
  <sheetData>
    <row r="1" spans="1:255" ht="24.000000" customHeight="1">
      <c r="A1" s="11" t="s">
        <v>326</v>
      </c>
      <c r="B1" s="12"/>
      <c r="C1" s="11"/>
      <c r="D1" s="11"/>
      <c r="E1" s="35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30"/>
      <c r="FT1" s="30"/>
      <c r="FU1" s="30"/>
      <c r="FV1" s="30"/>
      <c r="FW1" s="30"/>
      <c r="FX1" s="30"/>
      <c r="FY1" s="30"/>
      <c r="FZ1" s="30"/>
      <c r="GA1" s="30"/>
      <c r="GB1" s="30"/>
      <c r="GC1" s="30"/>
      <c r="GD1" s="30"/>
      <c r="GE1" s="30"/>
      <c r="GF1" s="30"/>
      <c r="GG1" s="30"/>
      <c r="GH1" s="30"/>
      <c r="GI1" s="30"/>
      <c r="GJ1" s="30"/>
      <c r="GK1" s="30"/>
      <c r="GL1" s="30"/>
      <c r="GM1" s="30"/>
      <c r="GN1" s="30"/>
      <c r="GO1" s="30"/>
      <c r="GP1" s="30"/>
      <c r="GQ1" s="30"/>
      <c r="GR1" s="30"/>
      <c r="GS1" s="30"/>
      <c r="GT1" s="30"/>
      <c r="GU1" s="30"/>
      <c r="GV1" s="30"/>
      <c r="GW1" s="30"/>
      <c r="GX1" s="30"/>
      <c r="GY1" s="30"/>
      <c r="GZ1" s="30"/>
      <c r="HA1" s="30"/>
      <c r="HB1" s="30"/>
      <c r="HC1" s="30"/>
      <c r="HD1" s="30"/>
      <c r="HE1" s="30"/>
      <c r="HF1" s="30"/>
      <c r="HG1" s="30"/>
      <c r="HH1" s="30"/>
      <c r="HI1" s="30"/>
      <c r="HJ1" s="30"/>
      <c r="HK1" s="30"/>
      <c r="HL1" s="30"/>
      <c r="HM1" s="30"/>
      <c r="HN1" s="30"/>
      <c r="HO1" s="30"/>
      <c r="HP1" s="30"/>
      <c r="HQ1" s="30"/>
      <c r="HR1" s="30"/>
      <c r="HS1" s="30"/>
      <c r="HT1" s="30"/>
      <c r="HU1" s="30"/>
      <c r="HV1" s="30"/>
      <c r="HW1" s="30"/>
      <c r="HX1" s="30"/>
      <c r="HY1" s="30"/>
      <c r="HZ1" s="30"/>
      <c r="IA1" s="30"/>
      <c r="IB1" s="30"/>
      <c r="IC1" s="30"/>
      <c r="ID1" s="30"/>
      <c r="IE1" s="30"/>
      <c r="IF1" s="30"/>
      <c r="IG1" s="30"/>
      <c r="IH1" s="30"/>
      <c r="II1" s="30"/>
      <c r="IJ1" s="30"/>
      <c r="IK1" s="30"/>
      <c r="IL1" s="30"/>
      <c r="IM1" s="30"/>
      <c r="IN1" s="30"/>
      <c r="IO1" s="30"/>
      <c r="IP1" s="30"/>
      <c r="IQ1" s="30"/>
      <c r="IR1" s="30"/>
      <c r="IS1" s="30"/>
      <c r="IT1" s="30"/>
      <c r="IU1" s="30"/>
    </row>
    <row r="2" spans="1:255" ht="20.250000" customHeight="1">
      <c r="A2" s="13" t="s">
        <v>1</v>
      </c>
      <c r="B2" s="14"/>
      <c r="C2" s="15"/>
      <c r="D2" s="13"/>
      <c r="E2" s="36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0"/>
      <c r="IJ2" s="30"/>
      <c r="IK2" s="30"/>
      <c r="IL2" s="30"/>
      <c r="IM2" s="30"/>
      <c r="IN2" s="30"/>
      <c r="IO2" s="30"/>
      <c r="IP2" s="30"/>
      <c r="IQ2" s="30"/>
      <c r="IR2" s="30"/>
      <c r="IS2" s="30"/>
      <c r="IT2" s="30"/>
      <c r="IU2" s="30"/>
    </row>
    <row r="3" spans="1:255" s="1" customFormat="1" ht="20.250000" customHeight="1">
      <c r="A3" s="16"/>
      <c r="B3" s="17"/>
      <c r="C3" s="16"/>
      <c r="D3" s="16"/>
      <c r="E3" s="37"/>
      <c r="F3" s="16"/>
      <c r="G3" s="16"/>
      <c r="H3" s="16"/>
      <c r="I3" s="16"/>
      <c r="J3" s="16"/>
      <c r="K3" s="15"/>
      <c r="L3" s="15"/>
      <c r="M3" s="15" t="s">
        <v>2</v>
      </c>
      <c r="N3" s="15"/>
      <c r="O3" s="15"/>
      <c r="P3" s="15"/>
      <c r="Q3" s="15"/>
    </row>
    <row r="4" spans="1:255" s="2" customFormat="1" ht="47.000000" customHeight="1">
      <c r="A4" s="18" t="s">
        <v>3</v>
      </c>
      <c r="B4" s="18" t="s">
        <v>4</v>
      </c>
      <c r="C4" s="19" t="s">
        <v>5</v>
      </c>
      <c r="D4" s="18" t="s">
        <v>6</v>
      </c>
      <c r="E4" s="38" t="s">
        <v>7</v>
      </c>
      <c r="F4" s="20" t="s">
        <v>8</v>
      </c>
      <c r="G4" s="18" t="s">
        <v>9</v>
      </c>
      <c r="H4" s="18" t="s">
        <v>10</v>
      </c>
      <c r="I4" s="18" t="s">
        <v>11</v>
      </c>
      <c r="J4" s="18" t="s">
        <v>12</v>
      </c>
      <c r="K4" s="18" t="s">
        <v>13</v>
      </c>
      <c r="L4" s="18" t="s">
        <v>14</v>
      </c>
      <c r="M4" s="18" t="s">
        <v>15</v>
      </c>
      <c r="N4" s="18" t="s">
        <v>16</v>
      </c>
      <c r="O4" s="18" t="s">
        <v>17</v>
      </c>
      <c r="P4" s="18" t="s">
        <v>18</v>
      </c>
      <c r="Q4" s="18" t="s">
        <v>19</v>
      </c>
    </row>
    <row r="5" spans="1:255" s="33" customFormat="1" ht="15.500000" customHeight="1">
      <c r="A5" s="21">
        <v>1.000000</v>
      </c>
      <c r="B5" s="22" t="s">
        <v>327</v>
      </c>
      <c r="C5" s="23" t="s">
        <v>328</v>
      </c>
      <c r="D5" s="21">
        <v>53.000000</v>
      </c>
      <c r="E5" s="39" t="s">
        <v>329</v>
      </c>
      <c r="F5" s="23" t="s">
        <v>330</v>
      </c>
      <c r="G5" s="19" t="s">
        <v>30</v>
      </c>
      <c r="H5" s="25">
        <v>102.000000</v>
      </c>
      <c r="I5" s="25">
        <v>115.000000</v>
      </c>
      <c r="J5" s="25" t="str">
        <f t="shared" ref="J5:J35" si="0">ROUND((H5+I5)/3*0.500000,2)</f>
        <v>36.17</v>
      </c>
      <c r="K5" s="26">
        <v>81.400000</v>
      </c>
      <c r="L5" s="25" t="str">
        <f t="shared" ref="L5:L33" si="1">K5*0.300000</f>
        <v>24.42</v>
      </c>
      <c r="M5" s="26">
        <v>83.200000</v>
      </c>
      <c r="N5" s="25" t="str">
        <f t="shared" ref="N5:N33" si="2">M5*0.200000</f>
        <v>16.64</v>
      </c>
      <c r="O5" s="27" t="str">
        <f t="shared" ref="O5:O33" si="3">J5+L5+N5</f>
        <v>77.23</v>
      </c>
      <c r="P5" s="28">
        <v>1.000000</v>
      </c>
      <c r="Q5" s="28" t="s">
        <v>25</v>
      </c>
    </row>
    <row r="6" spans="1:255" s="33" customFormat="1" ht="15.500000" customHeight="1">
      <c r="A6" s="21">
        <v>2.000000</v>
      </c>
      <c r="B6" s="22" t="s">
        <v>327</v>
      </c>
      <c r="C6" s="23" t="s">
        <v>328</v>
      </c>
      <c r="D6" s="21">
        <v>53.000000</v>
      </c>
      <c r="E6" s="39" t="s">
        <v>331</v>
      </c>
      <c r="F6" s="23" t="s">
        <v>332</v>
      </c>
      <c r="G6" s="19" t="s">
        <v>24</v>
      </c>
      <c r="H6" s="25">
        <v>93.000000</v>
      </c>
      <c r="I6" s="25">
        <v>113.000000</v>
      </c>
      <c r="J6" s="25" t="str">
        <f t="shared" si="0"/>
        <v>34.33</v>
      </c>
      <c r="K6" s="26">
        <v>85.600000</v>
      </c>
      <c r="L6" s="25" t="str">
        <f t="shared" si="1"/>
        <v>25.68</v>
      </c>
      <c r="M6" s="26">
        <v>85.000000</v>
      </c>
      <c r="N6" s="25" t="str">
        <f t="shared" si="2"/>
        <v>17</v>
      </c>
      <c r="O6" s="27" t="str">
        <f t="shared" si="3"/>
        <v>77.01</v>
      </c>
      <c r="P6" s="28">
        <v>2.000000</v>
      </c>
      <c r="Q6" s="28" t="s">
        <v>25</v>
      </c>
    </row>
    <row r="7" spans="1:255" s="33" customFormat="1" ht="15.500000" customHeight="1">
      <c r="A7" s="21">
        <v>3.000000</v>
      </c>
      <c r="B7" s="22" t="s">
        <v>327</v>
      </c>
      <c r="C7" s="23" t="s">
        <v>328</v>
      </c>
      <c r="D7" s="21">
        <v>53.000000</v>
      </c>
      <c r="E7" s="39" t="s">
        <v>333</v>
      </c>
      <c r="F7" s="23" t="s">
        <v>334</v>
      </c>
      <c r="G7" s="19" t="s">
        <v>24</v>
      </c>
      <c r="H7" s="25">
        <v>100.500000</v>
      </c>
      <c r="I7" s="25">
        <v>109.000000</v>
      </c>
      <c r="J7" s="25" t="str">
        <f t="shared" si="0"/>
        <v>34.92</v>
      </c>
      <c r="K7" s="26">
        <v>82.800000</v>
      </c>
      <c r="L7" s="25" t="str">
        <f t="shared" si="1"/>
        <v>24.84</v>
      </c>
      <c r="M7" s="26">
        <v>81.400000</v>
      </c>
      <c r="N7" s="25" t="str">
        <f t="shared" si="2"/>
        <v>16.28</v>
      </c>
      <c r="O7" s="27" t="str">
        <f t="shared" si="3"/>
        <v>76.04</v>
      </c>
      <c r="P7" s="28">
        <v>3.000000</v>
      </c>
      <c r="Q7" s="28" t="s">
        <v>25</v>
      </c>
    </row>
    <row r="8" spans="1:255" s="33" customFormat="1" ht="15.500000" customHeight="1">
      <c r="A8" s="21">
        <v>4.000000</v>
      </c>
      <c r="B8" s="22" t="s">
        <v>327</v>
      </c>
      <c r="C8" s="23" t="s">
        <v>328</v>
      </c>
      <c r="D8" s="21">
        <v>53.000000</v>
      </c>
      <c r="E8" s="39" t="s">
        <v>335</v>
      </c>
      <c r="F8" s="23" t="s">
        <v>336</v>
      </c>
      <c r="G8" s="19" t="s">
        <v>24</v>
      </c>
      <c r="H8" s="25">
        <v>108.000000</v>
      </c>
      <c r="I8" s="25">
        <v>97.500000</v>
      </c>
      <c r="J8" s="25" t="str">
        <f t="shared" si="0"/>
        <v>34.25</v>
      </c>
      <c r="K8" s="26">
        <v>84.200000</v>
      </c>
      <c r="L8" s="25" t="str">
        <f t="shared" si="1"/>
        <v>25.26</v>
      </c>
      <c r="M8" s="26">
        <v>81.200000</v>
      </c>
      <c r="N8" s="25" t="str">
        <f t="shared" si="2"/>
        <v>16.24</v>
      </c>
      <c r="O8" s="27" t="str">
        <f t="shared" si="3"/>
        <v>75.75</v>
      </c>
      <c r="P8" s="28">
        <v>4.000000</v>
      </c>
      <c r="Q8" s="28" t="s">
        <v>25</v>
      </c>
    </row>
    <row r="9" spans="1:255" s="33" customFormat="1" ht="15.500000" customHeight="1">
      <c r="A9" s="21">
        <v>5.000000</v>
      </c>
      <c r="B9" s="22" t="s">
        <v>327</v>
      </c>
      <c r="C9" s="23" t="s">
        <v>328</v>
      </c>
      <c r="D9" s="21">
        <v>53.000000</v>
      </c>
      <c r="E9" s="39" t="s">
        <v>337</v>
      </c>
      <c r="F9" s="23" t="s">
        <v>338</v>
      </c>
      <c r="G9" s="19" t="s">
        <v>24</v>
      </c>
      <c r="H9" s="25">
        <v>94.500000</v>
      </c>
      <c r="I9" s="25">
        <v>117.000000</v>
      </c>
      <c r="J9" s="25" t="str">
        <f t="shared" si="0"/>
        <v>35.25</v>
      </c>
      <c r="K9" s="26">
        <v>80.600000</v>
      </c>
      <c r="L9" s="25" t="str">
        <f t="shared" si="1"/>
        <v>24.18</v>
      </c>
      <c r="M9" s="26">
        <v>81.600000</v>
      </c>
      <c r="N9" s="25" t="str">
        <f t="shared" si="2"/>
        <v>16.32</v>
      </c>
      <c r="O9" s="27" t="str">
        <f t="shared" si="3"/>
        <v>75.75</v>
      </c>
      <c r="P9" s="28">
        <v>5.000000</v>
      </c>
      <c r="Q9" s="28" t="s">
        <v>25</v>
      </c>
    </row>
    <row r="10" spans="1:255" s="33" customFormat="1" ht="15.500000" customHeight="1">
      <c r="A10" s="21">
        <v>6.000000</v>
      </c>
      <c r="B10" s="22" t="s">
        <v>327</v>
      </c>
      <c r="C10" s="23" t="s">
        <v>328</v>
      </c>
      <c r="D10" s="23">
        <v>53.000000</v>
      </c>
      <c r="E10" s="39" t="s">
        <v>339</v>
      </c>
      <c r="F10" s="23" t="s">
        <v>340</v>
      </c>
      <c r="G10" s="19" t="s">
        <v>24</v>
      </c>
      <c r="H10" s="25">
        <v>94.500000</v>
      </c>
      <c r="I10" s="25">
        <v>110.000000</v>
      </c>
      <c r="J10" s="25" t="str">
        <f t="shared" si="0"/>
        <v>34.08</v>
      </c>
      <c r="K10" s="26">
        <v>83.400000</v>
      </c>
      <c r="L10" s="25" t="str">
        <f t="shared" si="1"/>
        <v>25.02</v>
      </c>
      <c r="M10" s="26">
        <v>82.600000</v>
      </c>
      <c r="N10" s="25" t="str">
        <f t="shared" si="2"/>
        <v>16.52</v>
      </c>
      <c r="O10" s="27" t="str">
        <f t="shared" si="3"/>
        <v>75.62</v>
      </c>
      <c r="P10" s="28">
        <v>6.000000</v>
      </c>
      <c r="Q10" s="28"/>
    </row>
    <row r="11" spans="1:255" s="33" customFormat="1" ht="15.500000" customHeight="1">
      <c r="A11" s="21">
        <v>7.000000</v>
      </c>
      <c r="B11" s="22" t="s">
        <v>327</v>
      </c>
      <c r="C11" s="23" t="s">
        <v>328</v>
      </c>
      <c r="D11" s="21">
        <v>53.000000</v>
      </c>
      <c r="E11" s="39" t="s">
        <v>341</v>
      </c>
      <c r="F11" s="23" t="s">
        <v>342</v>
      </c>
      <c r="G11" s="19" t="s">
        <v>24</v>
      </c>
      <c r="H11" s="25">
        <v>103.500000</v>
      </c>
      <c r="I11" s="25">
        <v>105.500000</v>
      </c>
      <c r="J11" s="25" t="str">
        <f t="shared" si="0"/>
        <v>34.83</v>
      </c>
      <c r="K11" s="26">
        <v>81.800000</v>
      </c>
      <c r="L11" s="25" t="str">
        <f t="shared" si="1"/>
        <v>24.54</v>
      </c>
      <c r="M11" s="26">
        <v>80.400000</v>
      </c>
      <c r="N11" s="25" t="str">
        <f t="shared" si="2"/>
        <v>16.08</v>
      </c>
      <c r="O11" s="27" t="str">
        <f t="shared" si="3"/>
        <v>75.45</v>
      </c>
      <c r="P11" s="28">
        <v>7.000000</v>
      </c>
      <c r="Q11" s="28"/>
    </row>
    <row r="12" spans="1:255" s="33" customFormat="1" ht="15.500000" customHeight="1">
      <c r="A12" s="21">
        <v>8.000000</v>
      </c>
      <c r="B12" s="22" t="s">
        <v>327</v>
      </c>
      <c r="C12" s="23" t="s">
        <v>328</v>
      </c>
      <c r="D12" s="21">
        <v>53.000000</v>
      </c>
      <c r="E12" s="39" t="s">
        <v>343</v>
      </c>
      <c r="F12" s="23" t="s">
        <v>344</v>
      </c>
      <c r="G12" s="19" t="s">
        <v>24</v>
      </c>
      <c r="H12" s="25">
        <v>109.500000</v>
      </c>
      <c r="I12" s="25">
        <v>101.000000</v>
      </c>
      <c r="J12" s="25" t="str">
        <f t="shared" si="0"/>
        <v>35.08</v>
      </c>
      <c r="K12" s="26">
        <v>81.600000</v>
      </c>
      <c r="L12" s="25" t="str">
        <f t="shared" si="1"/>
        <v>24.48</v>
      </c>
      <c r="M12" s="26">
        <v>78.800000</v>
      </c>
      <c r="N12" s="25" t="str">
        <f t="shared" si="2"/>
        <v>15.76</v>
      </c>
      <c r="O12" s="27" t="str">
        <f t="shared" si="3"/>
        <v>75.32</v>
      </c>
      <c r="P12" s="28">
        <v>8.000000</v>
      </c>
      <c r="Q12" s="28"/>
    </row>
    <row r="13" spans="1:255" s="33" customFormat="1" ht="15.500000" customHeight="1">
      <c r="A13" s="21">
        <v>9.000000</v>
      </c>
      <c r="B13" s="22" t="s">
        <v>327</v>
      </c>
      <c r="C13" s="23" t="s">
        <v>328</v>
      </c>
      <c r="D13" s="21">
        <v>53.000000</v>
      </c>
      <c r="E13" s="39" t="s">
        <v>345</v>
      </c>
      <c r="F13" s="23" t="s">
        <v>346</v>
      </c>
      <c r="G13" s="19" t="s">
        <v>24</v>
      </c>
      <c r="H13" s="25">
        <v>96.000000</v>
      </c>
      <c r="I13" s="25">
        <v>112.500000</v>
      </c>
      <c r="J13" s="25" t="str">
        <f t="shared" si="0"/>
        <v>34.75</v>
      </c>
      <c r="K13" s="26">
        <v>82.600000</v>
      </c>
      <c r="L13" s="25" t="str">
        <f t="shared" si="1"/>
        <v>24.78</v>
      </c>
      <c r="M13" s="26">
        <v>78.400000</v>
      </c>
      <c r="N13" s="25" t="str">
        <f t="shared" si="2"/>
        <v>15.68</v>
      </c>
      <c r="O13" s="27" t="str">
        <f t="shared" si="3"/>
        <v>75.21</v>
      </c>
      <c r="P13" s="28">
        <v>9.000000</v>
      </c>
      <c r="Q13" s="28"/>
    </row>
    <row r="14" spans="1:255" s="33" customFormat="1" ht="15.500000" customHeight="1">
      <c r="A14" s="21">
        <v>10.000000</v>
      </c>
      <c r="B14" s="22" t="s">
        <v>327</v>
      </c>
      <c r="C14" s="23" t="s">
        <v>328</v>
      </c>
      <c r="D14" s="21">
        <v>53.000000</v>
      </c>
      <c r="E14" s="39" t="s">
        <v>347</v>
      </c>
      <c r="F14" s="23" t="s">
        <v>348</v>
      </c>
      <c r="G14" s="19" t="s">
        <v>24</v>
      </c>
      <c r="H14" s="25">
        <v>99.000000</v>
      </c>
      <c r="I14" s="25">
        <v>112.000000</v>
      </c>
      <c r="J14" s="25" t="str">
        <f t="shared" si="0"/>
        <v>35.17</v>
      </c>
      <c r="K14" s="26">
        <v>81.000000</v>
      </c>
      <c r="L14" s="25" t="str">
        <f t="shared" si="1"/>
        <v>24.3</v>
      </c>
      <c r="M14" s="26">
        <v>78.600000</v>
      </c>
      <c r="N14" s="25" t="str">
        <f t="shared" si="2"/>
        <v>15.72</v>
      </c>
      <c r="O14" s="27" t="str">
        <f t="shared" si="3"/>
        <v>75.19</v>
      </c>
      <c r="P14" s="28">
        <v>10.000000</v>
      </c>
      <c r="Q14" s="28"/>
    </row>
    <row r="15" spans="1:255" s="33" customFormat="1" ht="15.500000" customHeight="1">
      <c r="A15" s="21">
        <v>11.000000</v>
      </c>
      <c r="B15" s="22" t="s">
        <v>327</v>
      </c>
      <c r="C15" s="23" t="s">
        <v>328</v>
      </c>
      <c r="D15" s="21">
        <v>53.000000</v>
      </c>
      <c r="E15" s="39" t="s">
        <v>349</v>
      </c>
      <c r="F15" s="23" t="s">
        <v>350</v>
      </c>
      <c r="G15" s="19" t="s">
        <v>24</v>
      </c>
      <c r="H15" s="25">
        <v>99.000000</v>
      </c>
      <c r="I15" s="25">
        <v>110.500000</v>
      </c>
      <c r="J15" s="25" t="str">
        <f t="shared" si="0"/>
        <v>34.92</v>
      </c>
      <c r="K15" s="26">
        <v>79.600000</v>
      </c>
      <c r="L15" s="25" t="str">
        <f t="shared" si="1"/>
        <v>23.88</v>
      </c>
      <c r="M15" s="26">
        <v>79.400000</v>
      </c>
      <c r="N15" s="25" t="str">
        <f t="shared" si="2"/>
        <v>15.88</v>
      </c>
      <c r="O15" s="27" t="str">
        <f t="shared" si="3"/>
        <v>74.68</v>
      </c>
      <c r="P15" s="28">
        <v>11.000000</v>
      </c>
      <c r="Q15" s="28"/>
    </row>
    <row r="16" spans="1:255" s="33" customFormat="1" ht="15.500000" customHeight="1">
      <c r="A16" s="21">
        <v>12.000000</v>
      </c>
      <c r="B16" s="22" t="s">
        <v>327</v>
      </c>
      <c r="C16" s="23" t="s">
        <v>328</v>
      </c>
      <c r="D16" s="21">
        <v>53.000000</v>
      </c>
      <c r="E16" s="39" t="s">
        <v>351</v>
      </c>
      <c r="F16" s="23" t="s">
        <v>352</v>
      </c>
      <c r="G16" s="19" t="s">
        <v>24</v>
      </c>
      <c r="H16" s="25">
        <v>93.000000</v>
      </c>
      <c r="I16" s="25">
        <v>113.500000</v>
      </c>
      <c r="J16" s="25" t="str">
        <f t="shared" si="0"/>
        <v>34.42</v>
      </c>
      <c r="K16" s="26">
        <v>80.400000</v>
      </c>
      <c r="L16" s="25" t="str">
        <f t="shared" si="1"/>
        <v>24.12</v>
      </c>
      <c r="M16" s="26">
        <v>78.800000</v>
      </c>
      <c r="N16" s="25" t="str">
        <f t="shared" si="2"/>
        <v>15.76</v>
      </c>
      <c r="O16" s="27" t="str">
        <f t="shared" si="3"/>
        <v>74.3</v>
      </c>
      <c r="P16" s="28">
        <v>12.000000</v>
      </c>
      <c r="Q16" s="28"/>
    </row>
    <row r="17" spans="1:17" s="33" customFormat="1" ht="15.500000" customHeight="1">
      <c r="A17" s="21">
        <v>13.000000</v>
      </c>
      <c r="B17" s="22" t="s">
        <v>327</v>
      </c>
      <c r="C17" s="23" t="s">
        <v>328</v>
      </c>
      <c r="D17" s="21">
        <v>53.000000</v>
      </c>
      <c r="E17" s="39" t="s">
        <v>353</v>
      </c>
      <c r="F17" s="23" t="s">
        <v>354</v>
      </c>
      <c r="G17" s="19" t="s">
        <v>24</v>
      </c>
      <c r="H17" s="25">
        <v>94.500000</v>
      </c>
      <c r="I17" s="25">
        <v>112.500000</v>
      </c>
      <c r="J17" s="25" t="str">
        <f t="shared" si="0"/>
        <v>34.5</v>
      </c>
      <c r="K17" s="26">
        <v>78.600000</v>
      </c>
      <c r="L17" s="25" t="str">
        <f t="shared" si="1"/>
        <v>23.58</v>
      </c>
      <c r="M17" s="26">
        <v>78.400000</v>
      </c>
      <c r="N17" s="25" t="str">
        <f t="shared" si="2"/>
        <v>15.68</v>
      </c>
      <c r="O17" s="27" t="str">
        <f t="shared" si="3"/>
        <v>73.76</v>
      </c>
      <c r="P17" s="28">
        <v>13.000000</v>
      </c>
      <c r="Q17" s="28"/>
    </row>
    <row r="18" spans="1:17" s="33" customFormat="1" ht="15.500000" customHeight="1">
      <c r="A18" s="21">
        <v>14.000000</v>
      </c>
      <c r="B18" s="22" t="s">
        <v>327</v>
      </c>
      <c r="C18" s="23" t="s">
        <v>328</v>
      </c>
      <c r="D18" s="21">
        <v>53.000000</v>
      </c>
      <c r="E18" s="39" t="s">
        <v>355</v>
      </c>
      <c r="F18" s="23" t="s">
        <v>356</v>
      </c>
      <c r="G18" s="19" t="s">
        <v>24</v>
      </c>
      <c r="H18" s="25">
        <v>99.000000</v>
      </c>
      <c r="I18" s="25">
        <v>112.000000</v>
      </c>
      <c r="J18" s="25" t="str">
        <f t="shared" si="0"/>
        <v>35.17</v>
      </c>
      <c r="K18" s="26">
        <v>74.800000</v>
      </c>
      <c r="L18" s="25" t="str">
        <f t="shared" si="1"/>
        <v>22.44</v>
      </c>
      <c r="M18" s="26">
        <v>77.800000</v>
      </c>
      <c r="N18" s="25" t="str">
        <f t="shared" si="2"/>
        <v>15.56</v>
      </c>
      <c r="O18" s="27" t="str">
        <f t="shared" si="3"/>
        <v>73.17</v>
      </c>
      <c r="P18" s="28">
        <v>14.000000</v>
      </c>
      <c r="Q18" s="28"/>
    </row>
    <row r="19" spans="1:17" s="33" customFormat="1" ht="15.500000" customHeight="1">
      <c r="A19" s="21">
        <v>15.000000</v>
      </c>
      <c r="B19" s="22" t="s">
        <v>327</v>
      </c>
      <c r="C19" s="23" t="s">
        <v>328</v>
      </c>
      <c r="D19" s="23">
        <v>53.000000</v>
      </c>
      <c r="E19" s="39" t="s">
        <v>357</v>
      </c>
      <c r="F19" s="23" t="s">
        <v>358</v>
      </c>
      <c r="G19" s="19" t="s">
        <v>24</v>
      </c>
      <c r="H19" s="25">
        <v>91.500000</v>
      </c>
      <c r="I19" s="25">
        <v>113.000000</v>
      </c>
      <c r="J19" s="25" t="str">
        <f t="shared" si="0"/>
        <v>34.08</v>
      </c>
      <c r="K19" s="26">
        <v>80.000000</v>
      </c>
      <c r="L19" s="25" t="str">
        <f t="shared" si="1"/>
        <v>24</v>
      </c>
      <c r="M19" s="26">
        <v>75.200000</v>
      </c>
      <c r="N19" s="25" t="str">
        <f t="shared" si="2"/>
        <v>15.04</v>
      </c>
      <c r="O19" s="27" t="str">
        <f t="shared" si="3"/>
        <v>73.12</v>
      </c>
      <c r="P19" s="28">
        <v>15.000000</v>
      </c>
      <c r="Q19" s="28"/>
    </row>
    <row r="20" spans="1:17" s="33" customFormat="1" ht="15.500000" customHeight="1">
      <c r="A20" s="21">
        <v>16.000000</v>
      </c>
      <c r="B20" s="22" t="s">
        <v>327</v>
      </c>
      <c r="C20" s="23" t="s">
        <v>328</v>
      </c>
      <c r="D20" s="21">
        <v>53.000000</v>
      </c>
      <c r="E20" s="39" t="s">
        <v>359</v>
      </c>
      <c r="F20" s="23" t="s">
        <v>360</v>
      </c>
      <c r="G20" s="19" t="s">
        <v>24</v>
      </c>
      <c r="H20" s="25">
        <v>94.500000</v>
      </c>
      <c r="I20" s="25">
        <v>111.000000</v>
      </c>
      <c r="J20" s="25" t="str">
        <f t="shared" si="0"/>
        <v>34.25</v>
      </c>
      <c r="K20" s="26">
        <v>77.600000</v>
      </c>
      <c r="L20" s="25" t="str">
        <f t="shared" si="1"/>
        <v>23.28</v>
      </c>
      <c r="M20" s="26">
        <v>76.400000</v>
      </c>
      <c r="N20" s="25" t="str">
        <f t="shared" si="2"/>
        <v>15.28</v>
      </c>
      <c r="O20" s="27" t="str">
        <f t="shared" si="3"/>
        <v>72.81</v>
      </c>
      <c r="P20" s="28">
        <v>16.000000</v>
      </c>
      <c r="Q20" s="28"/>
    </row>
    <row r="21" spans="1:17" ht="15.500000" customHeight="1">
      <c r="A21" s="21">
        <v>17.000000</v>
      </c>
      <c r="B21" s="22" t="s">
        <v>327</v>
      </c>
      <c r="C21" s="23" t="s">
        <v>361</v>
      </c>
      <c r="D21" s="21">
        <v>52.000000</v>
      </c>
      <c r="E21" s="39" t="s">
        <v>362</v>
      </c>
      <c r="F21" s="23" t="s">
        <v>363</v>
      </c>
      <c r="G21" s="19" t="s">
        <v>24</v>
      </c>
      <c r="H21" s="25">
        <v>102.000000</v>
      </c>
      <c r="I21" s="25">
        <v>121.500000</v>
      </c>
      <c r="J21" s="25" t="str">
        <f t="shared" si="0"/>
        <v>37.25</v>
      </c>
      <c r="K21" s="26">
        <v>82.200000</v>
      </c>
      <c r="L21" s="25" t="str">
        <f t="shared" si="1"/>
        <v>24.66</v>
      </c>
      <c r="M21" s="26">
        <v>82.800000</v>
      </c>
      <c r="N21" s="25" t="str">
        <f t="shared" si="2"/>
        <v>16.56</v>
      </c>
      <c r="O21" s="27" t="str">
        <f t="shared" si="3"/>
        <v>78.47</v>
      </c>
      <c r="P21" s="28">
        <v>1.000000</v>
      </c>
      <c r="Q21" s="28" t="s">
        <v>25</v>
      </c>
    </row>
    <row r="22" spans="1:17" ht="15.500000" customHeight="1">
      <c r="A22" s="21">
        <v>18.000000</v>
      </c>
      <c r="B22" s="22" t="s">
        <v>327</v>
      </c>
      <c r="C22" s="23" t="s">
        <v>361</v>
      </c>
      <c r="D22" s="21">
        <v>52.000000</v>
      </c>
      <c r="E22" s="39" t="s">
        <v>364</v>
      </c>
      <c r="F22" s="23" t="s">
        <v>365</v>
      </c>
      <c r="G22" s="19" t="s">
        <v>24</v>
      </c>
      <c r="H22" s="25">
        <v>102.000000</v>
      </c>
      <c r="I22" s="25">
        <v>115.500000</v>
      </c>
      <c r="J22" s="25" t="str">
        <f t="shared" si="0"/>
        <v>36.25</v>
      </c>
      <c r="K22" s="26">
        <v>83.200000</v>
      </c>
      <c r="L22" s="25" t="str">
        <f t="shared" si="1"/>
        <v>24.96</v>
      </c>
      <c r="M22" s="26">
        <v>79.800000</v>
      </c>
      <c r="N22" s="25" t="str">
        <f t="shared" si="2"/>
        <v>15.96</v>
      </c>
      <c r="O22" s="27" t="str">
        <f t="shared" si="3"/>
        <v>77.17</v>
      </c>
      <c r="P22" s="28">
        <v>2.000000</v>
      </c>
      <c r="Q22" s="28" t="s">
        <v>25</v>
      </c>
    </row>
    <row r="23" spans="1:17" ht="15.500000" customHeight="1">
      <c r="A23" s="21">
        <v>19.000000</v>
      </c>
      <c r="B23" s="22" t="s">
        <v>327</v>
      </c>
      <c r="C23" s="23" t="s">
        <v>361</v>
      </c>
      <c r="D23" s="21">
        <v>52.000000</v>
      </c>
      <c r="E23" s="39" t="s">
        <v>366</v>
      </c>
      <c r="F23" s="23" t="s">
        <v>367</v>
      </c>
      <c r="G23" s="19" t="s">
        <v>24</v>
      </c>
      <c r="H23" s="25">
        <v>105.000000</v>
      </c>
      <c r="I23" s="25">
        <v>113.500000</v>
      </c>
      <c r="J23" s="25" t="str">
        <f t="shared" si="0"/>
        <v>36.42</v>
      </c>
      <c r="K23" s="26">
        <v>82.000000</v>
      </c>
      <c r="L23" s="25" t="str">
        <f t="shared" si="1"/>
        <v>24.6</v>
      </c>
      <c r="M23" s="26">
        <v>80.000000</v>
      </c>
      <c r="N23" s="25" t="str">
        <f t="shared" si="2"/>
        <v>16</v>
      </c>
      <c r="O23" s="27" t="str">
        <f t="shared" si="3"/>
        <v>77.02</v>
      </c>
      <c r="P23" s="28">
        <v>3.000000</v>
      </c>
      <c r="Q23" s="28" t="s">
        <v>25</v>
      </c>
    </row>
    <row r="24" spans="1:17" ht="15.500000" customHeight="1">
      <c r="A24" s="21">
        <v>20.000000</v>
      </c>
      <c r="B24" s="22" t="s">
        <v>327</v>
      </c>
      <c r="C24" s="23" t="s">
        <v>361</v>
      </c>
      <c r="D24" s="21">
        <v>52.000000</v>
      </c>
      <c r="E24" s="39" t="s">
        <v>368</v>
      </c>
      <c r="F24" s="23" t="s">
        <v>369</v>
      </c>
      <c r="G24" s="19" t="s">
        <v>24</v>
      </c>
      <c r="H24" s="25">
        <v>100.500000</v>
      </c>
      <c r="I24" s="25">
        <v>110.000000</v>
      </c>
      <c r="J24" s="25" t="str">
        <f t="shared" si="0"/>
        <v>35.08</v>
      </c>
      <c r="K24" s="26">
        <v>83.400000</v>
      </c>
      <c r="L24" s="25" t="str">
        <f t="shared" si="1"/>
        <v>25.02</v>
      </c>
      <c r="M24" s="26">
        <v>82.000000</v>
      </c>
      <c r="N24" s="25" t="str">
        <f t="shared" si="2"/>
        <v>16.4</v>
      </c>
      <c r="O24" s="27" t="str">
        <f t="shared" si="3"/>
        <v>76.5</v>
      </c>
      <c r="P24" s="28">
        <v>4.000000</v>
      </c>
      <c r="Q24" s="28" t="s">
        <v>25</v>
      </c>
    </row>
    <row r="25" spans="1:17" ht="15.500000" customHeight="1">
      <c r="A25" s="21">
        <v>21.000000</v>
      </c>
      <c r="B25" s="22" t="s">
        <v>327</v>
      </c>
      <c r="C25" s="23" t="s">
        <v>361</v>
      </c>
      <c r="D25" s="21">
        <v>52.000000</v>
      </c>
      <c r="E25" s="39" t="s">
        <v>370</v>
      </c>
      <c r="F25" s="23" t="s">
        <v>371</v>
      </c>
      <c r="G25" s="19" t="s">
        <v>24</v>
      </c>
      <c r="H25" s="25">
        <v>96.000000</v>
      </c>
      <c r="I25" s="25">
        <v>120.000000</v>
      </c>
      <c r="J25" s="25" t="str">
        <f t="shared" si="0"/>
        <v>36</v>
      </c>
      <c r="K25" s="26">
        <v>81.800000</v>
      </c>
      <c r="L25" s="25" t="str">
        <f t="shared" si="1"/>
        <v>24.54</v>
      </c>
      <c r="M25" s="26">
        <v>78.800000</v>
      </c>
      <c r="N25" s="25" t="str">
        <f t="shared" si="2"/>
        <v>15.76</v>
      </c>
      <c r="O25" s="27" t="str">
        <f t="shared" si="3"/>
        <v>76.3</v>
      </c>
      <c r="P25" s="28">
        <v>5.000000</v>
      </c>
      <c r="Q25" s="28" t="s">
        <v>25</v>
      </c>
    </row>
    <row r="26" spans="1:17" ht="15.500000" customHeight="1">
      <c r="A26" s="21">
        <v>22.000000</v>
      </c>
      <c r="B26" s="22" t="s">
        <v>327</v>
      </c>
      <c r="C26" s="23" t="s">
        <v>361</v>
      </c>
      <c r="D26" s="21">
        <v>52.000000</v>
      </c>
      <c r="E26" s="39" t="s">
        <v>372</v>
      </c>
      <c r="F26" s="23" t="s">
        <v>373</v>
      </c>
      <c r="G26" s="19" t="s">
        <v>24</v>
      </c>
      <c r="H26" s="25">
        <v>103.500000</v>
      </c>
      <c r="I26" s="25">
        <v>105.500000</v>
      </c>
      <c r="J26" s="25" t="str">
        <f t="shared" si="0"/>
        <v>34.83</v>
      </c>
      <c r="K26" s="26">
        <v>84.200000</v>
      </c>
      <c r="L26" s="25" t="str">
        <f t="shared" si="1"/>
        <v>25.26</v>
      </c>
      <c r="M26" s="26">
        <v>79.200000</v>
      </c>
      <c r="N26" s="25" t="str">
        <f t="shared" si="2"/>
        <v>15.84</v>
      </c>
      <c r="O26" s="27" t="str">
        <f t="shared" si="3"/>
        <v>75.93</v>
      </c>
      <c r="P26" s="28">
        <v>6.000000</v>
      </c>
      <c r="Q26" s="28"/>
    </row>
    <row r="27" spans="1:17" ht="15.500000" customHeight="1">
      <c r="A27" s="21">
        <v>23.000000</v>
      </c>
      <c r="B27" s="22" t="s">
        <v>327</v>
      </c>
      <c r="C27" s="23" t="s">
        <v>361</v>
      </c>
      <c r="D27" s="21">
        <v>52.000000</v>
      </c>
      <c r="E27" s="39" t="s">
        <v>374</v>
      </c>
      <c r="F27" s="23" t="s">
        <v>375</v>
      </c>
      <c r="G27" s="19" t="s">
        <v>30</v>
      </c>
      <c r="H27" s="25">
        <v>99.000000</v>
      </c>
      <c r="I27" s="25">
        <v>118.000000</v>
      </c>
      <c r="J27" s="25" t="str">
        <f t="shared" si="0"/>
        <v>36.17</v>
      </c>
      <c r="K27" s="26">
        <v>78.200000</v>
      </c>
      <c r="L27" s="25" t="str">
        <f t="shared" si="1"/>
        <v>23.46</v>
      </c>
      <c r="M27" s="26">
        <v>81.200000</v>
      </c>
      <c r="N27" s="25" t="str">
        <f t="shared" si="2"/>
        <v>16.24</v>
      </c>
      <c r="O27" s="27" t="str">
        <f t="shared" si="3"/>
        <v>75.87</v>
      </c>
      <c r="P27" s="28">
        <v>7.000000</v>
      </c>
      <c r="Q27" s="28"/>
    </row>
    <row r="28" spans="1:17" ht="15.500000" customHeight="1">
      <c r="A28" s="21">
        <v>24.000000</v>
      </c>
      <c r="B28" s="22" t="s">
        <v>327</v>
      </c>
      <c r="C28" s="23" t="s">
        <v>361</v>
      </c>
      <c r="D28" s="21">
        <v>52.000000</v>
      </c>
      <c r="E28" s="39" t="s">
        <v>376</v>
      </c>
      <c r="F28" s="23" t="s">
        <v>377</v>
      </c>
      <c r="G28" s="19" t="s">
        <v>24</v>
      </c>
      <c r="H28" s="25">
        <v>103.500000</v>
      </c>
      <c r="I28" s="25">
        <v>105.500000</v>
      </c>
      <c r="J28" s="25" t="str">
        <f t="shared" si="0"/>
        <v>34.83</v>
      </c>
      <c r="K28" s="26">
        <v>82.800000</v>
      </c>
      <c r="L28" s="25" t="str">
        <f t="shared" si="1"/>
        <v>24.84</v>
      </c>
      <c r="M28" s="26">
        <v>81.000000</v>
      </c>
      <c r="N28" s="25" t="str">
        <f t="shared" si="2"/>
        <v>16.2</v>
      </c>
      <c r="O28" s="27" t="str">
        <f t="shared" si="3"/>
        <v>75.87</v>
      </c>
      <c r="P28" s="28">
        <v>7.000000</v>
      </c>
      <c r="Q28" s="28"/>
    </row>
    <row r="29" spans="1:17" ht="15.500000" customHeight="1">
      <c r="A29" s="21">
        <v>25.000000</v>
      </c>
      <c r="B29" s="22" t="s">
        <v>327</v>
      </c>
      <c r="C29" s="23" t="s">
        <v>361</v>
      </c>
      <c r="D29" s="21">
        <v>52.000000</v>
      </c>
      <c r="E29" s="39" t="s">
        <v>378</v>
      </c>
      <c r="F29" s="23" t="s">
        <v>379</v>
      </c>
      <c r="G29" s="19" t="s">
        <v>24</v>
      </c>
      <c r="H29" s="25">
        <v>97.500000</v>
      </c>
      <c r="I29" s="25">
        <v>113.000000</v>
      </c>
      <c r="J29" s="25" t="str">
        <f t="shared" si="0"/>
        <v>35.08</v>
      </c>
      <c r="K29" s="26">
        <v>81.600000</v>
      </c>
      <c r="L29" s="25" t="str">
        <f t="shared" si="1"/>
        <v>24.48</v>
      </c>
      <c r="M29" s="26">
        <v>79.800000</v>
      </c>
      <c r="N29" s="25" t="str">
        <f t="shared" si="2"/>
        <v>15.96</v>
      </c>
      <c r="O29" s="27" t="str">
        <f t="shared" si="3"/>
        <v>75.52</v>
      </c>
      <c r="P29" s="28">
        <v>9.000000</v>
      </c>
      <c r="Q29" s="28"/>
    </row>
    <row r="30" spans="1:17" ht="15.500000" customHeight="1">
      <c r="A30" s="21">
        <v>26.000000</v>
      </c>
      <c r="B30" s="22" t="s">
        <v>327</v>
      </c>
      <c r="C30" s="23" t="s">
        <v>361</v>
      </c>
      <c r="D30" s="21">
        <v>52.000000</v>
      </c>
      <c r="E30" s="39" t="s">
        <v>380</v>
      </c>
      <c r="F30" s="23" t="s">
        <v>381</v>
      </c>
      <c r="G30" s="19" t="s">
        <v>24</v>
      </c>
      <c r="H30" s="25">
        <v>100.500000</v>
      </c>
      <c r="I30" s="25">
        <v>114.500000</v>
      </c>
      <c r="J30" s="25" t="str">
        <f t="shared" si="0"/>
        <v>35.83</v>
      </c>
      <c r="K30" s="26">
        <v>76.600000</v>
      </c>
      <c r="L30" s="25" t="str">
        <f t="shared" si="1"/>
        <v>22.98</v>
      </c>
      <c r="M30" s="26">
        <v>82.000000</v>
      </c>
      <c r="N30" s="25" t="str">
        <f t="shared" si="2"/>
        <v>16.4</v>
      </c>
      <c r="O30" s="27" t="str">
        <f t="shared" si="3"/>
        <v>75.21</v>
      </c>
      <c r="P30" s="28">
        <v>10.000000</v>
      </c>
      <c r="Q30" s="28"/>
    </row>
    <row r="31" spans="1:17" ht="15.500000" customHeight="1">
      <c r="A31" s="21">
        <v>27.000000</v>
      </c>
      <c r="B31" s="22" t="s">
        <v>327</v>
      </c>
      <c r="C31" s="23" t="s">
        <v>361</v>
      </c>
      <c r="D31" s="21">
        <v>52.000000</v>
      </c>
      <c r="E31" s="39" t="s">
        <v>382</v>
      </c>
      <c r="F31" s="23" t="s">
        <v>383</v>
      </c>
      <c r="G31" s="19" t="s">
        <v>24</v>
      </c>
      <c r="H31" s="25">
        <v>105.000000</v>
      </c>
      <c r="I31" s="25">
        <v>101.000000</v>
      </c>
      <c r="J31" s="25" t="str">
        <f t="shared" si="0"/>
        <v>34.33</v>
      </c>
      <c r="K31" s="26">
        <v>83.400000</v>
      </c>
      <c r="L31" s="25" t="str">
        <f t="shared" si="1"/>
        <v>25.02</v>
      </c>
      <c r="M31" s="26">
        <v>76.600000</v>
      </c>
      <c r="N31" s="25" t="str">
        <f t="shared" si="2"/>
        <v>15.32</v>
      </c>
      <c r="O31" s="27" t="str">
        <f t="shared" si="3"/>
        <v>74.67</v>
      </c>
      <c r="P31" s="28">
        <v>11.000000</v>
      </c>
      <c r="Q31" s="28"/>
    </row>
    <row r="32" spans="1:17" ht="15.500000" customHeight="1">
      <c r="A32" s="21">
        <v>28.000000</v>
      </c>
      <c r="B32" s="22" t="s">
        <v>327</v>
      </c>
      <c r="C32" s="23" t="s">
        <v>361</v>
      </c>
      <c r="D32" s="21">
        <v>52.000000</v>
      </c>
      <c r="E32" s="39" t="s">
        <v>384</v>
      </c>
      <c r="F32" s="23" t="s">
        <v>385</v>
      </c>
      <c r="G32" s="19" t="s">
        <v>24</v>
      </c>
      <c r="H32" s="25">
        <v>102.000000</v>
      </c>
      <c r="I32" s="25">
        <v>104.000000</v>
      </c>
      <c r="J32" s="25" t="str">
        <f t="shared" si="0"/>
        <v>34.33</v>
      </c>
      <c r="K32" s="26">
        <v>79.600000</v>
      </c>
      <c r="L32" s="25" t="str">
        <f t="shared" si="1"/>
        <v>23.88</v>
      </c>
      <c r="M32" s="26">
        <v>79.400000</v>
      </c>
      <c r="N32" s="25" t="str">
        <f t="shared" si="2"/>
        <v>15.88</v>
      </c>
      <c r="O32" s="27" t="str">
        <f t="shared" si="3"/>
        <v>74.09</v>
      </c>
      <c r="P32" s="28">
        <v>12.000000</v>
      </c>
      <c r="Q32" s="28"/>
    </row>
    <row r="33" spans="1:17" ht="15.500000" customHeight="1">
      <c r="A33" s="21">
        <v>29.000000</v>
      </c>
      <c r="B33" s="22" t="s">
        <v>327</v>
      </c>
      <c r="C33" s="23" t="s">
        <v>361</v>
      </c>
      <c r="D33" s="21">
        <v>52.000000</v>
      </c>
      <c r="E33" s="39" t="s">
        <v>386</v>
      </c>
      <c r="F33" s="23" t="s">
        <v>387</v>
      </c>
      <c r="G33" s="19" t="s">
        <v>24</v>
      </c>
      <c r="H33" s="25">
        <v>108.000000</v>
      </c>
      <c r="I33" s="25">
        <v>104.000000</v>
      </c>
      <c r="J33" s="25" t="str">
        <f t="shared" si="0"/>
        <v>35.33</v>
      </c>
      <c r="K33" s="26">
        <v>72.200000</v>
      </c>
      <c r="L33" s="25" t="str">
        <f t="shared" si="1"/>
        <v>21.66</v>
      </c>
      <c r="M33" s="26">
        <v>66.400000</v>
      </c>
      <c r="N33" s="25" t="str">
        <f t="shared" si="2"/>
        <v>13.28</v>
      </c>
      <c r="O33" s="27" t="str">
        <f t="shared" si="3"/>
        <v>70.27</v>
      </c>
      <c r="P33" s="28">
        <v>13.000000</v>
      </c>
      <c r="Q33" s="28"/>
    </row>
    <row r="34" spans="1:17" ht="15.500000" customHeight="1">
      <c r="A34" s="21">
        <v>30.000000</v>
      </c>
      <c r="B34" s="22" t="s">
        <v>327</v>
      </c>
      <c r="C34" s="23" t="s">
        <v>361</v>
      </c>
      <c r="D34" s="21">
        <v>52.000000</v>
      </c>
      <c r="E34" s="39" t="s">
        <v>388</v>
      </c>
      <c r="F34" s="23" t="s">
        <v>389</v>
      </c>
      <c r="G34" s="19" t="s">
        <v>30</v>
      </c>
      <c r="H34" s="25">
        <v>100.500000</v>
      </c>
      <c r="I34" s="25">
        <v>114.000000</v>
      </c>
      <c r="J34" s="25" t="str">
        <f t="shared" si="0"/>
        <v>35.75</v>
      </c>
      <c r="K34" s="26" t="s">
        <v>62</v>
      </c>
      <c r="L34" s="26" t="s">
        <v>62</v>
      </c>
      <c r="M34" s="26" t="s">
        <v>62</v>
      </c>
      <c r="N34" s="26" t="s">
        <v>62</v>
      </c>
      <c r="O34" s="27"/>
      <c r="P34" s="28"/>
      <c r="Q34" s="28"/>
    </row>
    <row r="35" spans="1:17" ht="15.500000" customHeight="1">
      <c r="A35" s="21">
        <v>31.000000</v>
      </c>
      <c r="B35" s="22" t="s">
        <v>327</v>
      </c>
      <c r="C35" s="23" t="s">
        <v>361</v>
      </c>
      <c r="D35" s="21">
        <v>52.000000</v>
      </c>
      <c r="E35" s="39" t="s">
        <v>390</v>
      </c>
      <c r="F35" s="23" t="s">
        <v>391</v>
      </c>
      <c r="G35" s="19" t="s">
        <v>24</v>
      </c>
      <c r="H35" s="25">
        <v>103.500000</v>
      </c>
      <c r="I35" s="25">
        <v>105.000000</v>
      </c>
      <c r="J35" s="25" t="str">
        <f t="shared" si="0"/>
        <v>34.75</v>
      </c>
      <c r="K35" s="26" t="s">
        <v>62</v>
      </c>
      <c r="L35" s="26" t="s">
        <v>62</v>
      </c>
      <c r="M35" s="26" t="s">
        <v>62</v>
      </c>
      <c r="N35" s="26" t="s">
        <v>62</v>
      </c>
      <c r="O35" s="27"/>
      <c r="P35" s="28"/>
      <c r="Q35" s="28"/>
    </row>
  </sheetData>
  <mergeCells>
    <mergeCell ref="A1:Q1"/>
    <mergeCell ref="A2:Q2"/>
    <mergeCell ref="A3:J3"/>
    <mergeCell ref="M3:Q3"/>
  </mergeCells>
  <pageMargins left="0.393056" right="0.393056" bottom="0.393056" top="0.590278" header="0.511806" footer="0.590278"/>
  <pageSetup paperSize="9" scale="85" fitToWidth="1" fitToHeight="1" orientation="landscape" horizontalDpi="600" verticalDpi="600"/>
</worksheet>
</file>

<file path=xl/worksheets/sheet7.xml><?xml version="1.0" encoding="utf-8"?>
<worksheet xmlns:x14ac="http://schemas.microsoft.com/office/spreadsheetml/2009/9/ac" xmlns:x14="http://schemas.microsoft.com/office/spreadsheetml/2009/9/main" xmlns:xdr="http://schemas.openxmlformats.org/drawingml/2006/spreadsheetDrawing" xmlns:mc="http://schemas.openxmlformats.org/markup-compatibility/2006" xmlns:r="http://schemas.openxmlformats.org/officeDocument/2006/relationships" xmlns="http://schemas.openxmlformats.org/spreadsheetml/2006/main" mc:Ignorable="x14ac">
  <sheetPr/>
  <dimension ref="A1:IU34"/>
  <sheetViews>
    <sheetView workbookViewId="0"/>
    <sheetView topLeftCell="A4" workbookViewId="0">
      <selection activeCell="A20" sqref="A20:G24"/>
    </sheetView>
  </sheetViews>
  <sheetFormatPr baseColWidth="8" defaultColWidth="9.000000" defaultRowHeight="14.400000" customHeight="1"/>
  <cols>
    <col min="1" max="1" width="4.750000" style="4" customWidth="1"/>
    <col min="2" max="2" width="25.750000" style="5" customWidth="1"/>
    <col min="3" max="3" width="12.875000" style="4" customWidth="1"/>
    <col min="4" max="4" width="5.500000" style="4" customWidth="1"/>
    <col min="5" max="5" width="12.375000" style="4" customWidth="1"/>
    <col min="6" max="6" width="7.750000" style="6" customWidth="1"/>
    <col min="7" max="7" width="4.625000" style="7" customWidth="1"/>
    <col min="8" max="9" width="8.375000" style="7" customWidth="1"/>
    <col min="10" max="10" width="8.875000" style="7" customWidth="1"/>
    <col min="11" max="14" width="8.375000" style="7" customWidth="1"/>
    <col min="15" max="15" width="7.125000" style="8" customWidth="1"/>
    <col min="16" max="16" width="5.250000" style="4" customWidth="1"/>
    <col min="17" max="17" width="4.875000" style="4" customWidth="1"/>
    <col min="18" max="174" width="9.000000" style="9" customWidth="1"/>
    <col min="175" max="257" width="9.000000" style="10" customWidth="1"/>
  </cols>
  <sheetData>
    <row r="1" spans="1:255" ht="24.000000" customHeight="1">
      <c r="A1" s="11" t="s">
        <v>392</v>
      </c>
      <c r="B1" s="12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30"/>
      <c r="FT1" s="30"/>
      <c r="FU1" s="30"/>
      <c r="FV1" s="30"/>
      <c r="FW1" s="30"/>
      <c r="FX1" s="30"/>
      <c r="FY1" s="30"/>
      <c r="FZ1" s="30"/>
      <c r="GA1" s="30"/>
      <c r="GB1" s="30"/>
      <c r="GC1" s="30"/>
      <c r="GD1" s="30"/>
      <c r="GE1" s="30"/>
      <c r="GF1" s="30"/>
      <c r="GG1" s="30"/>
      <c r="GH1" s="30"/>
      <c r="GI1" s="30"/>
      <c r="GJ1" s="30"/>
      <c r="GK1" s="30"/>
      <c r="GL1" s="30"/>
      <c r="GM1" s="30"/>
      <c r="GN1" s="30"/>
      <c r="GO1" s="30"/>
      <c r="GP1" s="30"/>
      <c r="GQ1" s="30"/>
      <c r="GR1" s="30"/>
      <c r="GS1" s="30"/>
      <c r="GT1" s="30"/>
      <c r="GU1" s="30"/>
      <c r="GV1" s="30"/>
      <c r="GW1" s="30"/>
      <c r="GX1" s="30"/>
      <c r="GY1" s="30"/>
      <c r="GZ1" s="30"/>
      <c r="HA1" s="30"/>
      <c r="HB1" s="30"/>
      <c r="HC1" s="30"/>
      <c r="HD1" s="30"/>
      <c r="HE1" s="30"/>
      <c r="HF1" s="30"/>
      <c r="HG1" s="30"/>
      <c r="HH1" s="30"/>
      <c r="HI1" s="30"/>
      <c r="HJ1" s="30"/>
      <c r="HK1" s="30"/>
      <c r="HL1" s="30"/>
      <c r="HM1" s="30"/>
      <c r="HN1" s="30"/>
      <c r="HO1" s="30"/>
      <c r="HP1" s="30"/>
      <c r="HQ1" s="30"/>
      <c r="HR1" s="30"/>
      <c r="HS1" s="30"/>
      <c r="HT1" s="30"/>
      <c r="HU1" s="30"/>
      <c r="HV1" s="30"/>
      <c r="HW1" s="30"/>
      <c r="HX1" s="30"/>
      <c r="HY1" s="30"/>
      <c r="HZ1" s="30"/>
      <c r="IA1" s="30"/>
      <c r="IB1" s="30"/>
      <c r="IC1" s="30"/>
      <c r="ID1" s="30"/>
      <c r="IE1" s="30"/>
      <c r="IF1" s="30"/>
      <c r="IG1" s="30"/>
      <c r="IH1" s="30"/>
      <c r="II1" s="30"/>
      <c r="IJ1" s="30"/>
      <c r="IK1" s="30"/>
      <c r="IL1" s="30"/>
      <c r="IM1" s="30"/>
      <c r="IN1" s="30"/>
      <c r="IO1" s="30"/>
      <c r="IP1" s="30"/>
      <c r="IQ1" s="30"/>
      <c r="IR1" s="30"/>
      <c r="IS1" s="30"/>
      <c r="IT1" s="30"/>
      <c r="IU1" s="30"/>
    </row>
    <row r="2" spans="1:255" ht="20.250000" customHeight="1">
      <c r="A2" s="13" t="s">
        <v>1</v>
      </c>
      <c r="B2" s="14"/>
      <c r="C2" s="15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0"/>
      <c r="IJ2" s="30"/>
      <c r="IK2" s="30"/>
      <c r="IL2" s="30"/>
      <c r="IM2" s="30"/>
      <c r="IN2" s="30"/>
      <c r="IO2" s="30"/>
      <c r="IP2" s="30"/>
      <c r="IQ2" s="30"/>
      <c r="IR2" s="30"/>
      <c r="IS2" s="30"/>
      <c r="IT2" s="30"/>
      <c r="IU2" s="30"/>
    </row>
    <row r="3" spans="1:255" s="1" customFormat="1" ht="20.250000" customHeight="1">
      <c r="A3" s="16"/>
      <c r="B3" s="17"/>
      <c r="C3" s="16"/>
      <c r="D3" s="16"/>
      <c r="E3" s="16"/>
      <c r="F3" s="16"/>
      <c r="G3" s="16"/>
      <c r="H3" s="16"/>
      <c r="I3" s="16"/>
      <c r="J3" s="16"/>
      <c r="K3" s="15"/>
      <c r="L3" s="15"/>
      <c r="M3" s="15" t="s">
        <v>2</v>
      </c>
      <c r="N3" s="15"/>
      <c r="O3" s="15"/>
      <c r="P3" s="15"/>
      <c r="Q3" s="15"/>
    </row>
    <row r="4" spans="1:255" s="2" customFormat="1" ht="47.000000" customHeight="1">
      <c r="A4" s="18" t="s">
        <v>3</v>
      </c>
      <c r="B4" s="18" t="s">
        <v>4</v>
      </c>
      <c r="C4" s="19" t="s">
        <v>5</v>
      </c>
      <c r="D4" s="18" t="s">
        <v>6</v>
      </c>
      <c r="E4" s="18" t="s">
        <v>7</v>
      </c>
      <c r="F4" s="20" t="s">
        <v>8</v>
      </c>
      <c r="G4" s="18" t="s">
        <v>9</v>
      </c>
      <c r="H4" s="18" t="s">
        <v>10</v>
      </c>
      <c r="I4" s="18" t="s">
        <v>11</v>
      </c>
      <c r="J4" s="18" t="s">
        <v>12</v>
      </c>
      <c r="K4" s="18" t="s">
        <v>13</v>
      </c>
      <c r="L4" s="18" t="s">
        <v>14</v>
      </c>
      <c r="M4" s="18" t="s">
        <v>15</v>
      </c>
      <c r="N4" s="18" t="s">
        <v>16</v>
      </c>
      <c r="O4" s="18" t="s">
        <v>17</v>
      </c>
      <c r="P4" s="18" t="s">
        <v>18</v>
      </c>
      <c r="Q4" s="18" t="s">
        <v>19</v>
      </c>
    </row>
    <row r="5" spans="1:255" ht="16.000000" customHeight="1">
      <c r="A5" s="21">
        <v>1.000000</v>
      </c>
      <c r="B5" s="22" t="s">
        <v>393</v>
      </c>
      <c r="C5" s="23" t="s">
        <v>394</v>
      </c>
      <c r="D5" s="21">
        <v>50.000000</v>
      </c>
      <c r="E5" s="24" t="s">
        <v>395</v>
      </c>
      <c r="F5" s="23" t="s">
        <v>396</v>
      </c>
      <c r="G5" s="19" t="s">
        <v>24</v>
      </c>
      <c r="H5" s="25">
        <v>105.000000</v>
      </c>
      <c r="I5" s="25">
        <v>116.000000</v>
      </c>
      <c r="J5" s="25" t="str">
        <f t="shared" ref="J5:J34" si="0">ROUND((H5+I5)/3*0.500000,2)</f>
        <v>36.83</v>
      </c>
      <c r="K5" s="26">
        <v>87.200000</v>
      </c>
      <c r="L5" s="25" t="str">
        <f t="shared" ref="L5:L34" si="1">K5*0.300000</f>
        <v>26.16</v>
      </c>
      <c r="M5" s="26">
        <v>82.200000</v>
      </c>
      <c r="N5" s="25" t="str">
        <f t="shared" ref="N5:N34" si="2">M5*0.200000</f>
        <v>16.44</v>
      </c>
      <c r="O5" s="27" t="str">
        <f t="shared" ref="O5:O34" si="3">J5+L5+N5</f>
        <v>79.43</v>
      </c>
      <c r="P5" s="28">
        <v>1.000000</v>
      </c>
      <c r="Q5" s="28" t="s">
        <v>25</v>
      </c>
    </row>
    <row r="6" spans="1:255" ht="16.000000" customHeight="1">
      <c r="A6" s="21">
        <v>2.000000</v>
      </c>
      <c r="B6" s="22" t="s">
        <v>393</v>
      </c>
      <c r="C6" s="23" t="s">
        <v>394</v>
      </c>
      <c r="D6" s="21">
        <v>50.000000</v>
      </c>
      <c r="E6" s="24" t="s">
        <v>397</v>
      </c>
      <c r="F6" s="23" t="s">
        <v>398</v>
      </c>
      <c r="G6" s="19" t="s">
        <v>24</v>
      </c>
      <c r="H6" s="25">
        <v>109.500000</v>
      </c>
      <c r="I6" s="25">
        <v>108.000000</v>
      </c>
      <c r="J6" s="25" t="str">
        <f t="shared" si="0"/>
        <v>36.25</v>
      </c>
      <c r="K6" s="26">
        <v>84.600000</v>
      </c>
      <c r="L6" s="25" t="str">
        <f t="shared" si="1"/>
        <v>25.38</v>
      </c>
      <c r="M6" s="26">
        <v>80.400000</v>
      </c>
      <c r="N6" s="25" t="str">
        <f t="shared" si="2"/>
        <v>16.08</v>
      </c>
      <c r="O6" s="27" t="str">
        <f t="shared" si="3"/>
        <v>77.71</v>
      </c>
      <c r="P6" s="28">
        <v>2.000000</v>
      </c>
      <c r="Q6" s="28" t="s">
        <v>25</v>
      </c>
    </row>
    <row r="7" spans="1:255" ht="16.000000" customHeight="1">
      <c r="A7" s="21">
        <v>3.000000</v>
      </c>
      <c r="B7" s="22" t="s">
        <v>393</v>
      </c>
      <c r="C7" s="23" t="s">
        <v>394</v>
      </c>
      <c r="D7" s="21">
        <v>50.000000</v>
      </c>
      <c r="E7" s="24" t="s">
        <v>399</v>
      </c>
      <c r="F7" s="23" t="s">
        <v>400</v>
      </c>
      <c r="G7" s="19" t="s">
        <v>30</v>
      </c>
      <c r="H7" s="25">
        <v>103.500000</v>
      </c>
      <c r="I7" s="25">
        <v>115.500000</v>
      </c>
      <c r="J7" s="25" t="str">
        <f t="shared" si="0"/>
        <v>36.5</v>
      </c>
      <c r="K7" s="26">
        <v>86.200000</v>
      </c>
      <c r="L7" s="25" t="str">
        <f t="shared" si="1"/>
        <v>25.86</v>
      </c>
      <c r="M7" s="26">
        <v>75.800000</v>
      </c>
      <c r="N7" s="25" t="str">
        <f t="shared" si="2"/>
        <v>15.16</v>
      </c>
      <c r="O7" s="27" t="str">
        <f t="shared" si="3"/>
        <v>77.52</v>
      </c>
      <c r="P7" s="28">
        <v>3.000000</v>
      </c>
      <c r="Q7" s="28" t="s">
        <v>25</v>
      </c>
    </row>
    <row r="8" spans="1:255" ht="16.000000" customHeight="1">
      <c r="A8" s="21">
        <v>4.000000</v>
      </c>
      <c r="B8" s="22" t="s">
        <v>393</v>
      </c>
      <c r="C8" s="23" t="s">
        <v>394</v>
      </c>
      <c r="D8" s="21">
        <v>50.000000</v>
      </c>
      <c r="E8" s="24" t="s">
        <v>401</v>
      </c>
      <c r="F8" s="23" t="s">
        <v>402</v>
      </c>
      <c r="G8" s="19" t="s">
        <v>24</v>
      </c>
      <c r="H8" s="25">
        <v>91.500000</v>
      </c>
      <c r="I8" s="25">
        <v>112.000000</v>
      </c>
      <c r="J8" s="25" t="str">
        <f t="shared" si="0"/>
        <v>33.92</v>
      </c>
      <c r="K8" s="26">
        <v>87.800000</v>
      </c>
      <c r="L8" s="25" t="str">
        <f t="shared" si="1"/>
        <v>26.34</v>
      </c>
      <c r="M8" s="26">
        <v>85.600000</v>
      </c>
      <c r="N8" s="25" t="str">
        <f t="shared" si="2"/>
        <v>17.12</v>
      </c>
      <c r="O8" s="27" t="str">
        <f t="shared" si="3"/>
        <v>77.38</v>
      </c>
      <c r="P8" s="28">
        <v>4.000000</v>
      </c>
      <c r="Q8" s="28" t="s">
        <v>25</v>
      </c>
    </row>
    <row r="9" spans="1:255" ht="16.000000" customHeight="1">
      <c r="A9" s="21">
        <v>5.000000</v>
      </c>
      <c r="B9" s="22" t="s">
        <v>393</v>
      </c>
      <c r="C9" s="23" t="s">
        <v>394</v>
      </c>
      <c r="D9" s="21">
        <v>50.000000</v>
      </c>
      <c r="E9" s="24" t="s">
        <v>403</v>
      </c>
      <c r="F9" s="23" t="s">
        <v>404</v>
      </c>
      <c r="G9" s="19" t="s">
        <v>30</v>
      </c>
      <c r="H9" s="25">
        <v>99.000000</v>
      </c>
      <c r="I9" s="25">
        <v>112.000000</v>
      </c>
      <c r="J9" s="25" t="str">
        <f t="shared" si="0"/>
        <v>35.17</v>
      </c>
      <c r="K9" s="26">
        <v>86.200000</v>
      </c>
      <c r="L9" s="25" t="str">
        <f t="shared" si="1"/>
        <v>25.86</v>
      </c>
      <c r="M9" s="26">
        <v>76.800000</v>
      </c>
      <c r="N9" s="25" t="str">
        <f t="shared" si="2"/>
        <v>15.36</v>
      </c>
      <c r="O9" s="27" t="str">
        <f t="shared" si="3"/>
        <v>76.39</v>
      </c>
      <c r="P9" s="28">
        <v>5.000000</v>
      </c>
      <c r="Q9" s="28" t="s">
        <v>25</v>
      </c>
    </row>
    <row r="10" spans="1:255" ht="16.000000" customHeight="1">
      <c r="A10" s="21">
        <v>6.000000</v>
      </c>
      <c r="B10" s="22" t="s">
        <v>393</v>
      </c>
      <c r="C10" s="23" t="s">
        <v>394</v>
      </c>
      <c r="D10" s="21">
        <v>50.000000</v>
      </c>
      <c r="E10" s="24" t="s">
        <v>405</v>
      </c>
      <c r="F10" s="23" t="s">
        <v>406</v>
      </c>
      <c r="G10" s="19" t="s">
        <v>24</v>
      </c>
      <c r="H10" s="25">
        <v>96.000000</v>
      </c>
      <c r="I10" s="25">
        <v>108.000000</v>
      </c>
      <c r="J10" s="25" t="str">
        <f t="shared" si="0"/>
        <v>34</v>
      </c>
      <c r="K10" s="26">
        <v>86.600000</v>
      </c>
      <c r="L10" s="25" t="str">
        <f t="shared" si="1"/>
        <v>25.98</v>
      </c>
      <c r="M10" s="26">
        <v>81.400000</v>
      </c>
      <c r="N10" s="25" t="str">
        <f t="shared" si="2"/>
        <v>16.28</v>
      </c>
      <c r="O10" s="27" t="str">
        <f t="shared" si="3"/>
        <v>76.26</v>
      </c>
      <c r="P10" s="28">
        <v>6.000000</v>
      </c>
      <c r="Q10" s="28"/>
    </row>
    <row r="11" spans="1:255" ht="16.000000" customHeight="1">
      <c r="A11" s="21">
        <v>7.000000</v>
      </c>
      <c r="B11" s="22" t="s">
        <v>393</v>
      </c>
      <c r="C11" s="23" t="s">
        <v>394</v>
      </c>
      <c r="D11" s="21">
        <v>50.000000</v>
      </c>
      <c r="E11" s="24" t="s">
        <v>407</v>
      </c>
      <c r="F11" s="23" t="s">
        <v>408</v>
      </c>
      <c r="G11" s="19" t="s">
        <v>24</v>
      </c>
      <c r="H11" s="25">
        <v>111.000000</v>
      </c>
      <c r="I11" s="25">
        <v>93.000000</v>
      </c>
      <c r="J11" s="25" t="str">
        <f t="shared" si="0"/>
        <v>34</v>
      </c>
      <c r="K11" s="26">
        <v>84.600000</v>
      </c>
      <c r="L11" s="25" t="str">
        <f t="shared" si="1"/>
        <v>25.38</v>
      </c>
      <c r="M11" s="26">
        <v>80.600000</v>
      </c>
      <c r="N11" s="25" t="str">
        <f t="shared" si="2"/>
        <v>16.12</v>
      </c>
      <c r="O11" s="27" t="str">
        <f t="shared" si="3"/>
        <v>75.5</v>
      </c>
      <c r="P11" s="28">
        <v>7.000000</v>
      </c>
      <c r="Q11" s="28"/>
    </row>
    <row r="12" spans="1:255" ht="16.000000" customHeight="1">
      <c r="A12" s="21">
        <v>8.000000</v>
      </c>
      <c r="B12" s="22" t="s">
        <v>393</v>
      </c>
      <c r="C12" s="23" t="s">
        <v>394</v>
      </c>
      <c r="D12" s="21">
        <v>50.000000</v>
      </c>
      <c r="E12" s="24" t="s">
        <v>409</v>
      </c>
      <c r="F12" s="23" t="s">
        <v>410</v>
      </c>
      <c r="G12" s="19" t="s">
        <v>24</v>
      </c>
      <c r="H12" s="25">
        <v>90.000000</v>
      </c>
      <c r="I12" s="25">
        <v>118.000000</v>
      </c>
      <c r="J12" s="25" t="str">
        <f t="shared" si="0"/>
        <v>34.67</v>
      </c>
      <c r="K12" s="26">
        <v>82.000000</v>
      </c>
      <c r="L12" s="25" t="str">
        <f t="shared" si="1"/>
        <v>24.6</v>
      </c>
      <c r="M12" s="26">
        <v>80.800000</v>
      </c>
      <c r="N12" s="25" t="str">
        <f t="shared" si="2"/>
        <v>16.16</v>
      </c>
      <c r="O12" s="27" t="str">
        <f t="shared" si="3"/>
        <v>75.43</v>
      </c>
      <c r="P12" s="28">
        <v>8.000000</v>
      </c>
      <c r="Q12" s="28"/>
    </row>
    <row r="13" spans="1:255" ht="16.000000" customHeight="1">
      <c r="A13" s="21">
        <v>9.000000</v>
      </c>
      <c r="B13" s="22" t="s">
        <v>393</v>
      </c>
      <c r="C13" s="23" t="s">
        <v>394</v>
      </c>
      <c r="D13" s="21">
        <v>50.000000</v>
      </c>
      <c r="E13" s="24" t="s">
        <v>411</v>
      </c>
      <c r="F13" s="23" t="s">
        <v>412</v>
      </c>
      <c r="G13" s="19" t="s">
        <v>30</v>
      </c>
      <c r="H13" s="25">
        <v>93.000000</v>
      </c>
      <c r="I13" s="25">
        <v>111.000000</v>
      </c>
      <c r="J13" s="25" t="str">
        <f t="shared" si="0"/>
        <v>34</v>
      </c>
      <c r="K13" s="26">
        <v>83.200000</v>
      </c>
      <c r="L13" s="25" t="str">
        <f t="shared" si="1"/>
        <v>24.96</v>
      </c>
      <c r="M13" s="26">
        <v>79.200000</v>
      </c>
      <c r="N13" s="25" t="str">
        <f t="shared" si="2"/>
        <v>15.84</v>
      </c>
      <c r="O13" s="27" t="str">
        <f t="shared" si="3"/>
        <v>74.8</v>
      </c>
      <c r="P13" s="28">
        <v>9.000000</v>
      </c>
      <c r="Q13" s="28"/>
    </row>
    <row r="14" spans="1:255" ht="16.000000" customHeight="1">
      <c r="A14" s="21">
        <v>10.000000</v>
      </c>
      <c r="B14" s="22" t="s">
        <v>393</v>
      </c>
      <c r="C14" s="23" t="s">
        <v>394</v>
      </c>
      <c r="D14" s="21">
        <v>50.000000</v>
      </c>
      <c r="E14" s="24" t="s">
        <v>413</v>
      </c>
      <c r="F14" s="23" t="s">
        <v>414</v>
      </c>
      <c r="G14" s="19" t="s">
        <v>24</v>
      </c>
      <c r="H14" s="25">
        <v>88.500000</v>
      </c>
      <c r="I14" s="25">
        <v>113.000000</v>
      </c>
      <c r="J14" s="25" t="str">
        <f t="shared" si="0"/>
        <v>33.58</v>
      </c>
      <c r="K14" s="26">
        <v>81.800000</v>
      </c>
      <c r="L14" s="25" t="str">
        <f t="shared" si="1"/>
        <v>24.54</v>
      </c>
      <c r="M14" s="26">
        <v>82.600000</v>
      </c>
      <c r="N14" s="25" t="str">
        <f t="shared" si="2"/>
        <v>16.52</v>
      </c>
      <c r="O14" s="27" t="str">
        <f t="shared" si="3"/>
        <v>74.64</v>
      </c>
      <c r="P14" s="28">
        <v>10.000000</v>
      </c>
      <c r="Q14" s="28"/>
    </row>
    <row r="15" spans="1:255" ht="16.000000" customHeight="1">
      <c r="A15" s="21">
        <v>11.000000</v>
      </c>
      <c r="B15" s="22" t="s">
        <v>393</v>
      </c>
      <c r="C15" s="23" t="s">
        <v>394</v>
      </c>
      <c r="D15" s="21">
        <v>50.000000</v>
      </c>
      <c r="E15" s="24" t="s">
        <v>415</v>
      </c>
      <c r="F15" s="23" t="s">
        <v>416</v>
      </c>
      <c r="G15" s="19" t="s">
        <v>30</v>
      </c>
      <c r="H15" s="25">
        <v>100.500000</v>
      </c>
      <c r="I15" s="25">
        <v>98.500000</v>
      </c>
      <c r="J15" s="25" t="str">
        <f t="shared" si="0"/>
        <v>33.17</v>
      </c>
      <c r="K15" s="26">
        <v>84.200000</v>
      </c>
      <c r="L15" s="25" t="str">
        <f t="shared" si="1"/>
        <v>25.26</v>
      </c>
      <c r="M15" s="26">
        <v>80.400000</v>
      </c>
      <c r="N15" s="25" t="str">
        <f t="shared" si="2"/>
        <v>16.08</v>
      </c>
      <c r="O15" s="27" t="str">
        <f t="shared" si="3"/>
        <v>74.51</v>
      </c>
      <c r="P15" s="28">
        <v>11.000000</v>
      </c>
      <c r="Q15" s="28"/>
    </row>
    <row r="16" spans="1:255" ht="16.000000" customHeight="1">
      <c r="A16" s="21">
        <v>12.000000</v>
      </c>
      <c r="B16" s="22" t="s">
        <v>393</v>
      </c>
      <c r="C16" s="23" t="s">
        <v>394</v>
      </c>
      <c r="D16" s="21">
        <v>50.000000</v>
      </c>
      <c r="E16" s="24" t="s">
        <v>417</v>
      </c>
      <c r="F16" s="23" t="s">
        <v>418</v>
      </c>
      <c r="G16" s="19" t="s">
        <v>24</v>
      </c>
      <c r="H16" s="25">
        <v>90.000000</v>
      </c>
      <c r="I16" s="25">
        <v>115.000000</v>
      </c>
      <c r="J16" s="25" t="str">
        <f t="shared" si="0"/>
        <v>34.17</v>
      </c>
      <c r="K16" s="26">
        <v>83.000000</v>
      </c>
      <c r="L16" s="25" t="str">
        <f t="shared" si="1"/>
        <v>24.9</v>
      </c>
      <c r="M16" s="26">
        <v>75.800000</v>
      </c>
      <c r="N16" s="25" t="str">
        <f t="shared" si="2"/>
        <v>15.16</v>
      </c>
      <c r="O16" s="27" t="str">
        <f t="shared" si="3"/>
        <v>74.23</v>
      </c>
      <c r="P16" s="28">
        <v>12.000000</v>
      </c>
      <c r="Q16" s="28"/>
    </row>
    <row r="17" spans="1:17" ht="16.000000" customHeight="1">
      <c r="A17" s="21">
        <v>13.000000</v>
      </c>
      <c r="B17" s="22" t="s">
        <v>393</v>
      </c>
      <c r="C17" s="23" t="s">
        <v>394</v>
      </c>
      <c r="D17" s="21">
        <v>50.000000</v>
      </c>
      <c r="E17" s="24" t="s">
        <v>419</v>
      </c>
      <c r="F17" s="23" t="s">
        <v>420</v>
      </c>
      <c r="G17" s="19" t="s">
        <v>30</v>
      </c>
      <c r="H17" s="25">
        <v>97.500000</v>
      </c>
      <c r="I17" s="25">
        <v>105.500000</v>
      </c>
      <c r="J17" s="25" t="str">
        <f t="shared" si="0"/>
        <v>33.83</v>
      </c>
      <c r="K17" s="26">
        <v>84.200000</v>
      </c>
      <c r="L17" s="25" t="str">
        <f t="shared" si="1"/>
        <v>25.26</v>
      </c>
      <c r="M17" s="26">
        <v>75.200000</v>
      </c>
      <c r="N17" s="25" t="str">
        <f t="shared" si="2"/>
        <v>15.04</v>
      </c>
      <c r="O17" s="27" t="str">
        <f t="shared" si="3"/>
        <v>74.13</v>
      </c>
      <c r="P17" s="28">
        <v>13.000000</v>
      </c>
      <c r="Q17" s="28"/>
    </row>
    <row r="18" spans="1:17" ht="16.000000" customHeight="1">
      <c r="A18" s="21">
        <v>14.000000</v>
      </c>
      <c r="B18" s="22" t="s">
        <v>393</v>
      </c>
      <c r="C18" s="23" t="s">
        <v>394</v>
      </c>
      <c r="D18" s="21">
        <v>50.000000</v>
      </c>
      <c r="E18" s="24" t="s">
        <v>421</v>
      </c>
      <c r="F18" s="23" t="s">
        <v>422</v>
      </c>
      <c r="G18" s="19" t="s">
        <v>30</v>
      </c>
      <c r="H18" s="25">
        <v>91.500000</v>
      </c>
      <c r="I18" s="25">
        <v>109.500000</v>
      </c>
      <c r="J18" s="25" t="str">
        <f t="shared" si="0"/>
        <v>33.5</v>
      </c>
      <c r="K18" s="26">
        <v>80.600000</v>
      </c>
      <c r="L18" s="25" t="str">
        <f t="shared" si="1"/>
        <v>24.18</v>
      </c>
      <c r="M18" s="26">
        <v>81.200000</v>
      </c>
      <c r="N18" s="25" t="str">
        <f t="shared" si="2"/>
        <v>16.24</v>
      </c>
      <c r="O18" s="27" t="str">
        <f t="shared" si="3"/>
        <v>73.92</v>
      </c>
      <c r="P18" s="28">
        <v>14.000000</v>
      </c>
      <c r="Q18" s="28"/>
    </row>
    <row r="19" spans="1:17" ht="16.000000" customHeight="1">
      <c r="A19" s="21">
        <v>15.000000</v>
      </c>
      <c r="B19" s="22" t="s">
        <v>393</v>
      </c>
      <c r="C19" s="23" t="s">
        <v>394</v>
      </c>
      <c r="D19" s="21">
        <v>50.000000</v>
      </c>
      <c r="E19" s="24" t="s">
        <v>423</v>
      </c>
      <c r="F19" s="23" t="s">
        <v>424</v>
      </c>
      <c r="G19" s="19" t="s">
        <v>24</v>
      </c>
      <c r="H19" s="25">
        <v>93.000000</v>
      </c>
      <c r="I19" s="25">
        <v>106.000000</v>
      </c>
      <c r="J19" s="25" t="str">
        <f t="shared" si="0"/>
        <v>33.17</v>
      </c>
      <c r="K19" s="26">
        <v>78.200000</v>
      </c>
      <c r="L19" s="25" t="str">
        <f t="shared" si="1"/>
        <v>23.46</v>
      </c>
      <c r="M19" s="26">
        <v>73.400000</v>
      </c>
      <c r="N19" s="25" t="str">
        <f t="shared" si="2"/>
        <v>14.68</v>
      </c>
      <c r="O19" s="27" t="str">
        <f t="shared" si="3"/>
        <v>71.31</v>
      </c>
      <c r="P19" s="28">
        <v>15.000000</v>
      </c>
      <c r="Q19" s="28"/>
    </row>
    <row r="20" spans="1:17" ht="16.000000" customHeight="1">
      <c r="A20" s="21">
        <v>16.000000</v>
      </c>
      <c r="B20" s="22" t="s">
        <v>425</v>
      </c>
      <c r="C20" s="23" t="s">
        <v>394</v>
      </c>
      <c r="D20" s="21">
        <v>51.000000</v>
      </c>
      <c r="E20" s="24" t="s">
        <v>426</v>
      </c>
      <c r="F20" s="23" t="s">
        <v>427</v>
      </c>
      <c r="G20" s="19" t="s">
        <v>24</v>
      </c>
      <c r="H20" s="25">
        <v>102.000000</v>
      </c>
      <c r="I20" s="25">
        <v>112.500000</v>
      </c>
      <c r="J20" s="25" t="str">
        <f t="shared" si="0"/>
        <v>35.75</v>
      </c>
      <c r="K20" s="26">
        <v>83.600000</v>
      </c>
      <c r="L20" s="25" t="str">
        <f t="shared" si="1"/>
        <v>25.08</v>
      </c>
      <c r="M20" s="26">
        <v>82.400000</v>
      </c>
      <c r="N20" s="25" t="str">
        <f t="shared" si="2"/>
        <v>16.48</v>
      </c>
      <c r="O20" s="27" t="str">
        <f t="shared" si="3"/>
        <v>77.31</v>
      </c>
      <c r="P20" s="28">
        <v>1.000000</v>
      </c>
      <c r="Q20" s="28" t="s">
        <v>25</v>
      </c>
    </row>
    <row r="21" spans="1:17" ht="16.000000" customHeight="1">
      <c r="A21" s="21">
        <v>17.000000</v>
      </c>
      <c r="B21" s="22" t="s">
        <v>425</v>
      </c>
      <c r="C21" s="23" t="s">
        <v>394</v>
      </c>
      <c r="D21" s="21">
        <v>51.000000</v>
      </c>
      <c r="E21" s="24" t="s">
        <v>428</v>
      </c>
      <c r="F21" s="23" t="s">
        <v>429</v>
      </c>
      <c r="G21" s="19" t="s">
        <v>30</v>
      </c>
      <c r="H21" s="25">
        <v>103.500000</v>
      </c>
      <c r="I21" s="25">
        <v>101.500000</v>
      </c>
      <c r="J21" s="25" t="str">
        <f t="shared" si="0"/>
        <v>34.17</v>
      </c>
      <c r="K21" s="26">
        <v>85.000000</v>
      </c>
      <c r="L21" s="25" t="str">
        <f t="shared" si="1"/>
        <v>25.5</v>
      </c>
      <c r="M21" s="26">
        <v>82.200000</v>
      </c>
      <c r="N21" s="25" t="str">
        <f t="shared" si="2"/>
        <v>16.44</v>
      </c>
      <c r="O21" s="27" t="str">
        <f t="shared" si="3"/>
        <v>76.11</v>
      </c>
      <c r="P21" s="28">
        <v>2.000000</v>
      </c>
      <c r="Q21" s="28" t="s">
        <v>25</v>
      </c>
    </row>
    <row r="22" spans="1:17" ht="16.000000" customHeight="1">
      <c r="A22" s="21">
        <v>18.000000</v>
      </c>
      <c r="B22" s="22" t="s">
        <v>425</v>
      </c>
      <c r="C22" s="23" t="s">
        <v>394</v>
      </c>
      <c r="D22" s="21">
        <v>51.000000</v>
      </c>
      <c r="E22" s="24" t="s">
        <v>430</v>
      </c>
      <c r="F22" s="23" t="s">
        <v>431</v>
      </c>
      <c r="G22" s="19" t="s">
        <v>24</v>
      </c>
      <c r="H22" s="25">
        <v>93.000000</v>
      </c>
      <c r="I22" s="25">
        <v>109.500000</v>
      </c>
      <c r="J22" s="25" t="str">
        <f t="shared" si="0"/>
        <v>33.75</v>
      </c>
      <c r="K22" s="26">
        <v>87.400000</v>
      </c>
      <c r="L22" s="25" t="str">
        <f t="shared" si="1"/>
        <v>26.22</v>
      </c>
      <c r="M22" s="26">
        <v>80.400000</v>
      </c>
      <c r="N22" s="25" t="str">
        <f t="shared" si="2"/>
        <v>16.08</v>
      </c>
      <c r="O22" s="27" t="str">
        <f t="shared" si="3"/>
        <v>76.05</v>
      </c>
      <c r="P22" s="28">
        <v>3.000000</v>
      </c>
      <c r="Q22" s="28" t="s">
        <v>25</v>
      </c>
    </row>
    <row r="23" spans="1:17" ht="16.000000" customHeight="1">
      <c r="A23" s="21">
        <v>19.000000</v>
      </c>
      <c r="B23" s="22" t="s">
        <v>425</v>
      </c>
      <c r="C23" s="23" t="s">
        <v>394</v>
      </c>
      <c r="D23" s="23">
        <v>51.000000</v>
      </c>
      <c r="E23" s="24" t="s">
        <v>432</v>
      </c>
      <c r="F23" s="23" t="s">
        <v>433</v>
      </c>
      <c r="G23" s="19" t="s">
        <v>24</v>
      </c>
      <c r="H23" s="25">
        <v>84.000000</v>
      </c>
      <c r="I23" s="25">
        <v>115.500000</v>
      </c>
      <c r="J23" s="25" t="str">
        <f t="shared" si="0"/>
        <v>33.25</v>
      </c>
      <c r="K23" s="26">
        <v>87.200000</v>
      </c>
      <c r="L23" s="25" t="str">
        <f t="shared" si="1"/>
        <v>26.16</v>
      </c>
      <c r="M23" s="26">
        <v>82.200000</v>
      </c>
      <c r="N23" s="25" t="str">
        <f t="shared" si="2"/>
        <v>16.44</v>
      </c>
      <c r="O23" s="27" t="str">
        <f t="shared" si="3"/>
        <v>75.85</v>
      </c>
      <c r="P23" s="28">
        <v>4.000000</v>
      </c>
      <c r="Q23" s="28" t="s">
        <v>25</v>
      </c>
    </row>
    <row r="24" spans="1:17" ht="16.000000" customHeight="1">
      <c r="A24" s="21">
        <v>20.000000</v>
      </c>
      <c r="B24" s="22" t="s">
        <v>425</v>
      </c>
      <c r="C24" s="23" t="s">
        <v>394</v>
      </c>
      <c r="D24" s="21">
        <v>51.000000</v>
      </c>
      <c r="E24" s="24" t="s">
        <v>434</v>
      </c>
      <c r="F24" s="23" t="s">
        <v>435</v>
      </c>
      <c r="G24" s="19" t="s">
        <v>24</v>
      </c>
      <c r="H24" s="25">
        <v>85.500000</v>
      </c>
      <c r="I24" s="25">
        <v>116.000000</v>
      </c>
      <c r="J24" s="25" t="str">
        <f t="shared" si="0"/>
        <v>33.58</v>
      </c>
      <c r="K24" s="26">
        <v>84.800000</v>
      </c>
      <c r="L24" s="25" t="str">
        <f t="shared" si="1"/>
        <v>25.44</v>
      </c>
      <c r="M24" s="26">
        <v>81.000000</v>
      </c>
      <c r="N24" s="25" t="str">
        <f t="shared" si="2"/>
        <v>16.2</v>
      </c>
      <c r="O24" s="27" t="str">
        <f t="shared" si="3"/>
        <v>75.22</v>
      </c>
      <c r="P24" s="28">
        <v>5.000000</v>
      </c>
      <c r="Q24" s="28" t="s">
        <v>25</v>
      </c>
    </row>
    <row r="25" spans="1:17" ht="16.000000" customHeight="1">
      <c r="A25" s="21">
        <v>21.000000</v>
      </c>
      <c r="B25" s="22" t="s">
        <v>425</v>
      </c>
      <c r="C25" s="23" t="s">
        <v>394</v>
      </c>
      <c r="D25" s="21">
        <v>51.000000</v>
      </c>
      <c r="E25" s="24" t="s">
        <v>436</v>
      </c>
      <c r="F25" s="23" t="s">
        <v>437</v>
      </c>
      <c r="G25" s="19" t="s">
        <v>24</v>
      </c>
      <c r="H25" s="25">
        <v>87.000000</v>
      </c>
      <c r="I25" s="25">
        <v>119.500000</v>
      </c>
      <c r="J25" s="25" t="str">
        <f t="shared" si="0"/>
        <v>34.42</v>
      </c>
      <c r="K25" s="26">
        <v>83.200000</v>
      </c>
      <c r="L25" s="25" t="str">
        <f t="shared" si="1"/>
        <v>24.96</v>
      </c>
      <c r="M25" s="26">
        <v>79.000000</v>
      </c>
      <c r="N25" s="25" t="str">
        <f t="shared" si="2"/>
        <v>15.8</v>
      </c>
      <c r="O25" s="27" t="str">
        <f t="shared" si="3"/>
        <v>75.18</v>
      </c>
      <c r="P25" s="28">
        <v>6.000000</v>
      </c>
      <c r="Q25" s="28"/>
    </row>
    <row r="26" spans="1:17" ht="16.000000" customHeight="1">
      <c r="A26" s="21">
        <v>22.000000</v>
      </c>
      <c r="B26" s="22" t="s">
        <v>425</v>
      </c>
      <c r="C26" s="23" t="s">
        <v>394</v>
      </c>
      <c r="D26" s="21">
        <v>51.000000</v>
      </c>
      <c r="E26" s="24" t="s">
        <v>438</v>
      </c>
      <c r="F26" s="23" t="s">
        <v>439</v>
      </c>
      <c r="G26" s="19" t="s">
        <v>30</v>
      </c>
      <c r="H26" s="25">
        <v>91.500000</v>
      </c>
      <c r="I26" s="25">
        <v>111.000000</v>
      </c>
      <c r="J26" s="25" t="str">
        <f t="shared" si="0"/>
        <v>33.75</v>
      </c>
      <c r="K26" s="26">
        <v>80.800000</v>
      </c>
      <c r="L26" s="25" t="str">
        <f t="shared" si="1"/>
        <v>24.24</v>
      </c>
      <c r="M26" s="26">
        <v>80.800000</v>
      </c>
      <c r="N26" s="25" t="str">
        <f t="shared" si="2"/>
        <v>16.16</v>
      </c>
      <c r="O26" s="27" t="str">
        <f t="shared" si="3"/>
        <v>74.15</v>
      </c>
      <c r="P26" s="28">
        <v>7.000000</v>
      </c>
      <c r="Q26" s="28"/>
    </row>
    <row r="27" spans="1:17" ht="16.000000" customHeight="1">
      <c r="A27" s="21">
        <v>23.000000</v>
      </c>
      <c r="B27" s="22" t="s">
        <v>425</v>
      </c>
      <c r="C27" s="23" t="s">
        <v>394</v>
      </c>
      <c r="D27" s="23">
        <v>51.000000</v>
      </c>
      <c r="E27" s="24" t="s">
        <v>440</v>
      </c>
      <c r="F27" s="23" t="s">
        <v>441</v>
      </c>
      <c r="G27" s="19" t="s">
        <v>30</v>
      </c>
      <c r="H27" s="25">
        <v>102.000000</v>
      </c>
      <c r="I27" s="25">
        <v>98.000000</v>
      </c>
      <c r="J27" s="25" t="str">
        <f t="shared" si="0"/>
        <v>33.33</v>
      </c>
      <c r="K27" s="26">
        <v>82.800000</v>
      </c>
      <c r="L27" s="25" t="str">
        <f t="shared" si="1"/>
        <v>24.84</v>
      </c>
      <c r="M27" s="26">
        <v>79.800000</v>
      </c>
      <c r="N27" s="25" t="str">
        <f t="shared" si="2"/>
        <v>15.96</v>
      </c>
      <c r="O27" s="27" t="str">
        <f t="shared" si="3"/>
        <v>74.13</v>
      </c>
      <c r="P27" s="28">
        <v>8.000000</v>
      </c>
      <c r="Q27" s="28"/>
    </row>
    <row r="28" spans="1:17" ht="16.000000" customHeight="1">
      <c r="A28" s="21">
        <v>24.000000</v>
      </c>
      <c r="B28" s="22" t="s">
        <v>425</v>
      </c>
      <c r="C28" s="23" t="s">
        <v>394</v>
      </c>
      <c r="D28" s="21">
        <v>51.000000</v>
      </c>
      <c r="E28" s="24" t="s">
        <v>442</v>
      </c>
      <c r="F28" s="23" t="s">
        <v>443</v>
      </c>
      <c r="G28" s="19" t="s">
        <v>30</v>
      </c>
      <c r="H28" s="25">
        <v>94.500000</v>
      </c>
      <c r="I28" s="25">
        <v>107.500000</v>
      </c>
      <c r="J28" s="25" t="str">
        <f t="shared" si="0"/>
        <v>33.67</v>
      </c>
      <c r="K28" s="26">
        <v>82.800000</v>
      </c>
      <c r="L28" s="25" t="str">
        <f t="shared" si="1"/>
        <v>24.84</v>
      </c>
      <c r="M28" s="26">
        <v>77.600000</v>
      </c>
      <c r="N28" s="25" t="str">
        <f t="shared" si="2"/>
        <v>15.52</v>
      </c>
      <c r="O28" s="27" t="str">
        <f t="shared" si="3"/>
        <v>74.03</v>
      </c>
      <c r="P28" s="28">
        <v>9.000000</v>
      </c>
      <c r="Q28" s="28"/>
    </row>
    <row r="29" spans="1:17" ht="16.000000" customHeight="1">
      <c r="A29" s="21">
        <v>25.000000</v>
      </c>
      <c r="B29" s="22" t="s">
        <v>425</v>
      </c>
      <c r="C29" s="23" t="s">
        <v>394</v>
      </c>
      <c r="D29" s="21">
        <v>51.000000</v>
      </c>
      <c r="E29" s="24" t="s">
        <v>444</v>
      </c>
      <c r="F29" s="23" t="s">
        <v>445</v>
      </c>
      <c r="G29" s="19" t="s">
        <v>24</v>
      </c>
      <c r="H29" s="25">
        <v>96.000000</v>
      </c>
      <c r="I29" s="25">
        <v>108.000000</v>
      </c>
      <c r="J29" s="25" t="str">
        <f t="shared" si="0"/>
        <v>34</v>
      </c>
      <c r="K29" s="26">
        <v>84.800000</v>
      </c>
      <c r="L29" s="25" t="str">
        <f t="shared" si="1"/>
        <v>25.44</v>
      </c>
      <c r="M29" s="26">
        <v>72.000000</v>
      </c>
      <c r="N29" s="25" t="str">
        <f t="shared" si="2"/>
        <v>14.4</v>
      </c>
      <c r="O29" s="27" t="str">
        <f t="shared" si="3"/>
        <v>73.84</v>
      </c>
      <c r="P29" s="28">
        <v>10.000000</v>
      </c>
      <c r="Q29" s="28"/>
    </row>
    <row r="30" spans="1:17" ht="16.000000" customHeight="1">
      <c r="A30" s="21">
        <v>26.000000</v>
      </c>
      <c r="B30" s="22" t="s">
        <v>425</v>
      </c>
      <c r="C30" s="23" t="s">
        <v>394</v>
      </c>
      <c r="D30" s="21">
        <v>51.000000</v>
      </c>
      <c r="E30" s="24" t="s">
        <v>446</v>
      </c>
      <c r="F30" s="23" t="s">
        <v>447</v>
      </c>
      <c r="G30" s="19" t="s">
        <v>30</v>
      </c>
      <c r="H30" s="25">
        <v>94.500000</v>
      </c>
      <c r="I30" s="25">
        <v>108.000000</v>
      </c>
      <c r="J30" s="25" t="str">
        <f t="shared" si="0"/>
        <v>33.75</v>
      </c>
      <c r="K30" s="26">
        <v>81.800000</v>
      </c>
      <c r="L30" s="25" t="str">
        <f t="shared" si="1"/>
        <v>24.54</v>
      </c>
      <c r="M30" s="26">
        <v>77.600000</v>
      </c>
      <c r="N30" s="25" t="str">
        <f t="shared" si="2"/>
        <v>15.52</v>
      </c>
      <c r="O30" s="27" t="str">
        <f t="shared" si="3"/>
        <v>73.81</v>
      </c>
      <c r="P30" s="28">
        <v>11.000000</v>
      </c>
      <c r="Q30" s="28"/>
    </row>
    <row r="31" spans="1:17" ht="16.000000" customHeight="1">
      <c r="A31" s="21">
        <v>27.000000</v>
      </c>
      <c r="B31" s="22" t="s">
        <v>425</v>
      </c>
      <c r="C31" s="23" t="s">
        <v>394</v>
      </c>
      <c r="D31" s="21">
        <v>51.000000</v>
      </c>
      <c r="E31" s="24" t="s">
        <v>448</v>
      </c>
      <c r="F31" s="23" t="s">
        <v>449</v>
      </c>
      <c r="G31" s="19" t="s">
        <v>24</v>
      </c>
      <c r="H31" s="25">
        <v>91.500000</v>
      </c>
      <c r="I31" s="25">
        <v>113.000000</v>
      </c>
      <c r="J31" s="25" t="str">
        <f t="shared" si="0"/>
        <v>34.08</v>
      </c>
      <c r="K31" s="26">
        <v>79.600000</v>
      </c>
      <c r="L31" s="25" t="str">
        <f t="shared" si="1"/>
        <v>23.88</v>
      </c>
      <c r="M31" s="26">
        <v>78.400000</v>
      </c>
      <c r="N31" s="25" t="str">
        <f t="shared" si="2"/>
        <v>15.68</v>
      </c>
      <c r="O31" s="27" t="str">
        <f t="shared" si="3"/>
        <v>73.64</v>
      </c>
      <c r="P31" s="28">
        <v>12.000000</v>
      </c>
      <c r="Q31" s="28"/>
    </row>
    <row r="32" spans="1:17" ht="16.000000" customHeight="1">
      <c r="A32" s="21">
        <v>28.000000</v>
      </c>
      <c r="B32" s="22" t="s">
        <v>425</v>
      </c>
      <c r="C32" s="23" t="s">
        <v>394</v>
      </c>
      <c r="D32" s="21">
        <v>51.000000</v>
      </c>
      <c r="E32" s="24" t="s">
        <v>450</v>
      </c>
      <c r="F32" s="23" t="s">
        <v>451</v>
      </c>
      <c r="G32" s="19" t="s">
        <v>30</v>
      </c>
      <c r="H32" s="25">
        <v>91.500000</v>
      </c>
      <c r="I32" s="25">
        <v>112.500000</v>
      </c>
      <c r="J32" s="25" t="str">
        <f t="shared" si="0"/>
        <v>34</v>
      </c>
      <c r="K32" s="26">
        <v>78.400000</v>
      </c>
      <c r="L32" s="25" t="str">
        <f t="shared" si="1"/>
        <v>23.52</v>
      </c>
      <c r="M32" s="26">
        <v>79.600000</v>
      </c>
      <c r="N32" s="25" t="str">
        <f t="shared" si="2"/>
        <v>15.92</v>
      </c>
      <c r="O32" s="27" t="str">
        <f t="shared" si="3"/>
        <v>73.44</v>
      </c>
      <c r="P32" s="28">
        <v>13.000000</v>
      </c>
      <c r="Q32" s="28"/>
    </row>
    <row r="33" spans="1:17" ht="16.000000" customHeight="1">
      <c r="A33" s="21">
        <v>29.000000</v>
      </c>
      <c r="B33" s="22" t="s">
        <v>425</v>
      </c>
      <c r="C33" s="23" t="s">
        <v>394</v>
      </c>
      <c r="D33" s="21">
        <v>51.000000</v>
      </c>
      <c r="E33" s="24" t="s">
        <v>452</v>
      </c>
      <c r="F33" s="23" t="s">
        <v>453</v>
      </c>
      <c r="G33" s="19" t="s">
        <v>24</v>
      </c>
      <c r="H33" s="25">
        <v>84.000000</v>
      </c>
      <c r="I33" s="25">
        <v>117.000000</v>
      </c>
      <c r="J33" s="25" t="str">
        <f t="shared" si="0"/>
        <v>33.5</v>
      </c>
      <c r="K33" s="26">
        <v>78.200000</v>
      </c>
      <c r="L33" s="25" t="str">
        <f t="shared" si="1"/>
        <v>23.46</v>
      </c>
      <c r="M33" s="26">
        <v>78.400000</v>
      </c>
      <c r="N33" s="25" t="str">
        <f t="shared" si="2"/>
        <v>15.68</v>
      </c>
      <c r="O33" s="27" t="str">
        <f t="shared" si="3"/>
        <v>72.64</v>
      </c>
      <c r="P33" s="28">
        <v>14.000000</v>
      </c>
      <c r="Q33" s="28"/>
    </row>
    <row r="34" spans="1:17" ht="16.000000" customHeight="1">
      <c r="A34" s="21">
        <v>30.000000</v>
      </c>
      <c r="B34" s="22" t="s">
        <v>425</v>
      </c>
      <c r="C34" s="23" t="s">
        <v>394</v>
      </c>
      <c r="D34" s="21">
        <v>51.000000</v>
      </c>
      <c r="E34" s="24" t="s">
        <v>454</v>
      </c>
      <c r="F34" s="23" t="s">
        <v>455</v>
      </c>
      <c r="G34" s="19" t="s">
        <v>30</v>
      </c>
      <c r="H34" s="25">
        <v>88.500000</v>
      </c>
      <c r="I34" s="25">
        <v>112.000000</v>
      </c>
      <c r="J34" s="25" t="str">
        <f t="shared" si="0"/>
        <v>33.42</v>
      </c>
      <c r="K34" s="26">
        <v>78.400000</v>
      </c>
      <c r="L34" s="25" t="str">
        <f t="shared" si="1"/>
        <v>23.52</v>
      </c>
      <c r="M34" s="26">
        <v>78.000000</v>
      </c>
      <c r="N34" s="25" t="str">
        <f t="shared" si="2"/>
        <v>15.6</v>
      </c>
      <c r="O34" s="27" t="str">
        <f t="shared" si="3"/>
        <v>72.54</v>
      </c>
      <c r="P34" s="28">
        <v>15.000000</v>
      </c>
      <c r="Q34" s="28"/>
    </row>
  </sheetData>
  <mergeCells>
    <mergeCell ref="A1:Q1"/>
    <mergeCell ref="A2:Q2"/>
    <mergeCell ref="A3:J3"/>
    <mergeCell ref="M3:Q3"/>
  </mergeCells>
  <pageMargins left="0.393056" right="0.393056" bottom="0.393056" top="0.590278" header="0.511806" footer="0.590278"/>
  <pageSetup paperSize="9" scale="85" fitToWidth="1" fitToHeight="1" orientation="landscape" horizontalDpi="600" verticalDpi="600"/>
</worksheet>
</file>

<file path=xl/worksheets/sheet8.xml><?xml version="1.0" encoding="utf-8"?>
<worksheet xmlns:x14ac="http://schemas.microsoft.com/office/spreadsheetml/2009/9/ac" xmlns:x14="http://schemas.microsoft.com/office/spreadsheetml/2009/9/main" xmlns:xdr="http://schemas.openxmlformats.org/drawingml/2006/spreadsheetDrawing" xmlns:mc="http://schemas.openxmlformats.org/markup-compatibility/2006" xmlns:r="http://schemas.openxmlformats.org/officeDocument/2006/relationships" xmlns="http://schemas.openxmlformats.org/spreadsheetml/2006/main" mc:Ignorable="x14ac">
  <sheetPr/>
  <dimension ref="A1:IR29"/>
  <sheetViews>
    <sheetView workbookViewId="0"/>
    <sheetView topLeftCell="A10" workbookViewId="0">
      <selection activeCell="A13" sqref="A13:XFD13"/>
    </sheetView>
  </sheetViews>
  <sheetFormatPr baseColWidth="8" defaultColWidth="9.000000" defaultRowHeight="14.400000" customHeight="1"/>
  <cols>
    <col min="1" max="1" width="4.750000" style="4" customWidth="1"/>
    <col min="2" max="2" width="25.750000" style="5" customWidth="1"/>
    <col min="3" max="3" width="12.875000" style="4" customWidth="1"/>
    <col min="4" max="4" width="5.500000" style="4" customWidth="1"/>
    <col min="5" max="5" width="12.375000" style="4" customWidth="1"/>
    <col min="6" max="6" width="7.750000" style="6" customWidth="1"/>
    <col min="7" max="7" width="4.625000" style="7" customWidth="1"/>
    <col min="8" max="9" width="8.375000" style="7" customWidth="1"/>
    <col min="10" max="10" width="8.875000" style="7" customWidth="1"/>
    <col min="11" max="14" width="8.375000" style="7" customWidth="1"/>
    <col min="15" max="15" width="7.125000" style="8" customWidth="1"/>
    <col min="16" max="16" width="5.250000" style="4" customWidth="1"/>
    <col min="17" max="17" width="4.875000" style="4" customWidth="1"/>
    <col min="18" max="171" width="9.000000" style="9" customWidth="1"/>
    <col min="172" max="257" width="9.000000" style="10" customWidth="1"/>
  </cols>
  <sheetData>
    <row r="1" spans="1:252" ht="24.000000" customHeight="1">
      <c r="A1" s="11" t="s">
        <v>456</v>
      </c>
      <c r="B1" s="12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30"/>
      <c r="FQ1" s="30"/>
      <c r="FR1" s="30"/>
      <c r="FS1" s="30"/>
      <c r="FT1" s="30"/>
      <c r="FU1" s="30"/>
      <c r="FV1" s="30"/>
      <c r="FW1" s="30"/>
      <c r="FX1" s="30"/>
      <c r="FY1" s="30"/>
      <c r="FZ1" s="30"/>
      <c r="GA1" s="30"/>
      <c r="GB1" s="30"/>
      <c r="GC1" s="30"/>
      <c r="GD1" s="30"/>
      <c r="GE1" s="30"/>
      <c r="GF1" s="30"/>
      <c r="GG1" s="30"/>
      <c r="GH1" s="30"/>
      <c r="GI1" s="30"/>
      <c r="GJ1" s="30"/>
      <c r="GK1" s="30"/>
      <c r="GL1" s="30"/>
      <c r="GM1" s="30"/>
      <c r="GN1" s="30"/>
      <c r="GO1" s="30"/>
      <c r="GP1" s="30"/>
      <c r="GQ1" s="30"/>
      <c r="GR1" s="30"/>
      <c r="GS1" s="30"/>
      <c r="GT1" s="30"/>
      <c r="GU1" s="30"/>
      <c r="GV1" s="30"/>
      <c r="GW1" s="30"/>
      <c r="GX1" s="30"/>
      <c r="GY1" s="30"/>
      <c r="GZ1" s="30"/>
      <c r="HA1" s="30"/>
      <c r="HB1" s="30"/>
      <c r="HC1" s="30"/>
      <c r="HD1" s="30"/>
      <c r="HE1" s="30"/>
      <c r="HF1" s="30"/>
      <c r="HG1" s="30"/>
      <c r="HH1" s="30"/>
      <c r="HI1" s="30"/>
      <c r="HJ1" s="30"/>
      <c r="HK1" s="30"/>
      <c r="HL1" s="30"/>
      <c r="HM1" s="30"/>
      <c r="HN1" s="30"/>
      <c r="HO1" s="30"/>
      <c r="HP1" s="30"/>
      <c r="HQ1" s="30"/>
      <c r="HR1" s="30"/>
      <c r="HS1" s="30"/>
      <c r="HT1" s="30"/>
      <c r="HU1" s="30"/>
      <c r="HV1" s="30"/>
      <c r="HW1" s="30"/>
      <c r="HX1" s="30"/>
      <c r="HY1" s="30"/>
      <c r="HZ1" s="30"/>
      <c r="IA1" s="30"/>
      <c r="IB1" s="30"/>
      <c r="IC1" s="30"/>
      <c r="ID1" s="30"/>
      <c r="IE1" s="30"/>
      <c r="IF1" s="30"/>
      <c r="IG1" s="30"/>
      <c r="IH1" s="30"/>
      <c r="II1" s="30"/>
      <c r="IJ1" s="30"/>
      <c r="IK1" s="30"/>
      <c r="IL1" s="30"/>
      <c r="IM1" s="30"/>
      <c r="IN1" s="30"/>
      <c r="IO1" s="30"/>
      <c r="IP1" s="30"/>
      <c r="IQ1" s="30"/>
      <c r="IR1" s="30"/>
    </row>
    <row r="2" spans="1:252" ht="20.250000" customHeight="1">
      <c r="A2" s="13" t="s">
        <v>1</v>
      </c>
      <c r="B2" s="14"/>
      <c r="C2" s="15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0"/>
      <c r="IJ2" s="30"/>
      <c r="IK2" s="30"/>
      <c r="IL2" s="30"/>
      <c r="IM2" s="30"/>
      <c r="IN2" s="30"/>
      <c r="IO2" s="30"/>
      <c r="IP2" s="30"/>
      <c r="IQ2" s="30"/>
      <c r="IR2" s="30"/>
    </row>
    <row r="3" spans="1:252" s="1" customFormat="1" ht="20.250000" customHeight="1">
      <c r="A3" s="16"/>
      <c r="B3" s="17"/>
      <c r="C3" s="16"/>
      <c r="D3" s="16"/>
      <c r="E3" s="16"/>
      <c r="F3" s="16"/>
      <c r="G3" s="16"/>
      <c r="H3" s="16"/>
      <c r="I3" s="16"/>
      <c r="J3" s="16"/>
      <c r="K3" s="15"/>
      <c r="L3" s="15"/>
      <c r="M3" s="15" t="s">
        <v>2</v>
      </c>
      <c r="N3" s="15"/>
      <c r="O3" s="15"/>
      <c r="P3" s="15"/>
      <c r="Q3" s="15"/>
    </row>
    <row r="4" spans="1:252" s="2" customFormat="1" ht="47.000000" customHeight="1">
      <c r="A4" s="18" t="s">
        <v>3</v>
      </c>
      <c r="B4" s="18" t="s">
        <v>4</v>
      </c>
      <c r="C4" s="19" t="s">
        <v>5</v>
      </c>
      <c r="D4" s="18" t="s">
        <v>6</v>
      </c>
      <c r="E4" s="18" t="s">
        <v>7</v>
      </c>
      <c r="F4" s="20" t="s">
        <v>8</v>
      </c>
      <c r="G4" s="18" t="s">
        <v>9</v>
      </c>
      <c r="H4" s="18" t="s">
        <v>10</v>
      </c>
      <c r="I4" s="18" t="s">
        <v>11</v>
      </c>
      <c r="J4" s="18" t="s">
        <v>12</v>
      </c>
      <c r="K4" s="18" t="s">
        <v>13</v>
      </c>
      <c r="L4" s="18" t="s">
        <v>14</v>
      </c>
      <c r="M4" s="18" t="s">
        <v>15</v>
      </c>
      <c r="N4" s="18" t="s">
        <v>16</v>
      </c>
      <c r="O4" s="18" t="s">
        <v>17</v>
      </c>
      <c r="P4" s="18" t="s">
        <v>18</v>
      </c>
      <c r="Q4" s="18" t="s">
        <v>19</v>
      </c>
    </row>
    <row r="5" spans="1:252" ht="19.000000" customHeight="1">
      <c r="A5" s="21">
        <v>1.000000</v>
      </c>
      <c r="B5" s="32" t="s">
        <v>457</v>
      </c>
      <c r="C5" s="23" t="s">
        <v>458</v>
      </c>
      <c r="D5" s="21">
        <v>49.000000</v>
      </c>
      <c r="E5" s="24" t="s">
        <v>459</v>
      </c>
      <c r="F5" s="23" t="s">
        <v>460</v>
      </c>
      <c r="G5" s="19" t="s">
        <v>24</v>
      </c>
      <c r="H5" s="25">
        <v>96.000000</v>
      </c>
      <c r="I5" s="25">
        <v>114.000000</v>
      </c>
      <c r="J5" s="25" t="str">
        <f t="shared" ref="J5:J29" si="0">ROUND((H5+I5)/3*0.500000,2)</f>
        <v>35</v>
      </c>
      <c r="K5" s="26">
        <v>84.400000</v>
      </c>
      <c r="L5" s="25" t="str">
        <f t="shared" ref="L5:L28" si="1">K5*0.300000</f>
        <v>25.32</v>
      </c>
      <c r="M5" s="26">
        <v>80.800000</v>
      </c>
      <c r="N5" s="25" t="str">
        <f t="shared" ref="N5:N28" si="2">M5*0.200000</f>
        <v>16.16</v>
      </c>
      <c r="O5" s="27" t="str">
        <f t="shared" ref="O5:O28" si="3">J5+L5+N5</f>
        <v>76.48</v>
      </c>
      <c r="P5" s="28">
        <v>1.000000</v>
      </c>
      <c r="Q5" s="28" t="s">
        <v>25</v>
      </c>
    </row>
    <row r="6" spans="1:252" ht="19.000000" customHeight="1">
      <c r="A6" s="21">
        <v>2.000000</v>
      </c>
      <c r="B6" s="32" t="s">
        <v>457</v>
      </c>
      <c r="C6" s="23" t="s">
        <v>458</v>
      </c>
      <c r="D6" s="21">
        <v>49.000000</v>
      </c>
      <c r="E6" s="24" t="s">
        <v>461</v>
      </c>
      <c r="F6" s="23" t="s">
        <v>462</v>
      </c>
      <c r="G6" s="19" t="s">
        <v>30</v>
      </c>
      <c r="H6" s="25">
        <v>102.000000</v>
      </c>
      <c r="I6" s="25">
        <v>114.000000</v>
      </c>
      <c r="J6" s="25" t="str">
        <f t="shared" si="0"/>
        <v>36</v>
      </c>
      <c r="K6" s="26">
        <v>80.000000</v>
      </c>
      <c r="L6" s="25" t="str">
        <f t="shared" si="1"/>
        <v>24</v>
      </c>
      <c r="M6" s="26">
        <v>81.800000</v>
      </c>
      <c r="N6" s="25" t="str">
        <f t="shared" si="2"/>
        <v>16.36</v>
      </c>
      <c r="O6" s="27" t="str">
        <f t="shared" si="3"/>
        <v>76.36</v>
      </c>
      <c r="P6" s="28">
        <v>2.000000</v>
      </c>
      <c r="Q6" s="28" t="s">
        <v>25</v>
      </c>
    </row>
    <row r="7" spans="1:252" ht="19.000000" customHeight="1">
      <c r="A7" s="21">
        <v>3.000000</v>
      </c>
      <c r="B7" s="32" t="s">
        <v>457</v>
      </c>
      <c r="C7" s="23" t="s">
        <v>458</v>
      </c>
      <c r="D7" s="21">
        <v>49.000000</v>
      </c>
      <c r="E7" s="24" t="s">
        <v>463</v>
      </c>
      <c r="F7" s="23" t="s">
        <v>464</v>
      </c>
      <c r="G7" s="19" t="s">
        <v>24</v>
      </c>
      <c r="H7" s="25">
        <v>96.000000</v>
      </c>
      <c r="I7" s="25">
        <v>110.500000</v>
      </c>
      <c r="J7" s="25" t="str">
        <f t="shared" si="0"/>
        <v>34.42</v>
      </c>
      <c r="K7" s="26">
        <v>84.600000</v>
      </c>
      <c r="L7" s="25" t="str">
        <f t="shared" si="1"/>
        <v>25.38</v>
      </c>
      <c r="M7" s="26">
        <v>82.400000</v>
      </c>
      <c r="N7" s="25" t="str">
        <f t="shared" si="2"/>
        <v>16.48</v>
      </c>
      <c r="O7" s="27" t="str">
        <f t="shared" si="3"/>
        <v>76.28</v>
      </c>
      <c r="P7" s="28">
        <v>3.000000</v>
      </c>
      <c r="Q7" s="28" t="s">
        <v>25</v>
      </c>
    </row>
    <row r="8" spans="1:252" ht="19.000000" customHeight="1">
      <c r="A8" s="21">
        <v>4.000000</v>
      </c>
      <c r="B8" s="32" t="s">
        <v>457</v>
      </c>
      <c r="C8" s="23" t="s">
        <v>458</v>
      </c>
      <c r="D8" s="21">
        <v>49.000000</v>
      </c>
      <c r="E8" s="24" t="s">
        <v>465</v>
      </c>
      <c r="F8" s="23" t="s">
        <v>466</v>
      </c>
      <c r="G8" s="19" t="s">
        <v>24</v>
      </c>
      <c r="H8" s="25">
        <v>93.000000</v>
      </c>
      <c r="I8" s="25">
        <v>109.000000</v>
      </c>
      <c r="J8" s="25" t="str">
        <f t="shared" si="0"/>
        <v>33.67</v>
      </c>
      <c r="K8" s="26">
        <v>85.800000</v>
      </c>
      <c r="L8" s="25" t="str">
        <f t="shared" si="1"/>
        <v>25.74</v>
      </c>
      <c r="M8" s="26">
        <v>83.400000</v>
      </c>
      <c r="N8" s="25" t="str">
        <f t="shared" si="2"/>
        <v>16.68</v>
      </c>
      <c r="O8" s="27" t="str">
        <f t="shared" si="3"/>
        <v>76.09</v>
      </c>
      <c r="P8" s="28">
        <v>4.000000</v>
      </c>
      <c r="Q8" s="28" t="s">
        <v>25</v>
      </c>
    </row>
    <row r="9" spans="1:252" ht="19.000000" customHeight="1">
      <c r="A9" s="21">
        <v>5.000000</v>
      </c>
      <c r="B9" s="32" t="s">
        <v>457</v>
      </c>
      <c r="C9" s="23" t="s">
        <v>458</v>
      </c>
      <c r="D9" s="21">
        <v>49.000000</v>
      </c>
      <c r="E9" s="24" t="s">
        <v>467</v>
      </c>
      <c r="F9" s="23" t="s">
        <v>468</v>
      </c>
      <c r="G9" s="19" t="s">
        <v>24</v>
      </c>
      <c r="H9" s="25">
        <v>93.000000</v>
      </c>
      <c r="I9" s="25">
        <v>109.000000</v>
      </c>
      <c r="J9" s="25" t="str">
        <f t="shared" si="0"/>
        <v>33.67</v>
      </c>
      <c r="K9" s="26">
        <v>85.800000</v>
      </c>
      <c r="L9" s="25" t="str">
        <f t="shared" si="1"/>
        <v>25.74</v>
      </c>
      <c r="M9" s="26">
        <v>82.000000</v>
      </c>
      <c r="N9" s="25" t="str">
        <f t="shared" si="2"/>
        <v>16.4</v>
      </c>
      <c r="O9" s="27" t="str">
        <f t="shared" si="3"/>
        <v>75.81</v>
      </c>
      <c r="P9" s="28">
        <v>5.000000</v>
      </c>
      <c r="Q9" s="28" t="s">
        <v>25</v>
      </c>
    </row>
    <row r="10" spans="1:252" ht="19.000000" customHeight="1">
      <c r="A10" s="21">
        <v>6.000000</v>
      </c>
      <c r="B10" s="32" t="s">
        <v>457</v>
      </c>
      <c r="C10" s="23" t="s">
        <v>458</v>
      </c>
      <c r="D10" s="21">
        <v>49.000000</v>
      </c>
      <c r="E10" s="24" t="s">
        <v>469</v>
      </c>
      <c r="F10" s="23" t="s">
        <v>470</v>
      </c>
      <c r="G10" s="19" t="s">
        <v>24</v>
      </c>
      <c r="H10" s="25">
        <v>97.500000</v>
      </c>
      <c r="I10" s="25">
        <v>107.000000</v>
      </c>
      <c r="J10" s="25" t="str">
        <f t="shared" si="0"/>
        <v>34.08</v>
      </c>
      <c r="K10" s="26">
        <v>83.600000</v>
      </c>
      <c r="L10" s="25" t="str">
        <f t="shared" si="1"/>
        <v>25.08</v>
      </c>
      <c r="M10" s="26">
        <v>80.800000</v>
      </c>
      <c r="N10" s="25" t="str">
        <f t="shared" si="2"/>
        <v>16.16</v>
      </c>
      <c r="O10" s="27" t="str">
        <f t="shared" si="3"/>
        <v>75.32</v>
      </c>
      <c r="P10" s="28">
        <v>6.000000</v>
      </c>
      <c r="Q10" s="28" t="s">
        <v>25</v>
      </c>
    </row>
    <row r="11" spans="1:252" ht="19.000000" customHeight="1">
      <c r="A11" s="21">
        <v>7.000000</v>
      </c>
      <c r="B11" s="32" t="s">
        <v>457</v>
      </c>
      <c r="C11" s="23" t="s">
        <v>458</v>
      </c>
      <c r="D11" s="21">
        <v>49.000000</v>
      </c>
      <c r="E11" s="24" t="s">
        <v>471</v>
      </c>
      <c r="F11" s="23" t="s">
        <v>472</v>
      </c>
      <c r="G11" s="19" t="s">
        <v>24</v>
      </c>
      <c r="H11" s="25">
        <v>102.000000</v>
      </c>
      <c r="I11" s="25">
        <v>96.500000</v>
      </c>
      <c r="J11" s="25" t="str">
        <f t="shared" si="0"/>
        <v>33.08</v>
      </c>
      <c r="K11" s="26">
        <v>85.600000</v>
      </c>
      <c r="L11" s="25" t="str">
        <f t="shared" si="1"/>
        <v>25.68</v>
      </c>
      <c r="M11" s="26">
        <v>81.600000</v>
      </c>
      <c r="N11" s="25" t="str">
        <f t="shared" si="2"/>
        <v>16.32</v>
      </c>
      <c r="O11" s="27" t="str">
        <f t="shared" si="3"/>
        <v>75.08</v>
      </c>
      <c r="P11" s="28">
        <v>7.000000</v>
      </c>
      <c r="Q11" s="28" t="s">
        <v>25</v>
      </c>
    </row>
    <row r="12" spans="1:252" ht="19.000000" customHeight="1">
      <c r="A12" s="21">
        <v>8.000000</v>
      </c>
      <c r="B12" s="32" t="s">
        <v>457</v>
      </c>
      <c r="C12" s="23" t="s">
        <v>458</v>
      </c>
      <c r="D12" s="21">
        <v>49.000000</v>
      </c>
      <c r="E12" s="24" t="s">
        <v>473</v>
      </c>
      <c r="F12" s="23" t="s">
        <v>474</v>
      </c>
      <c r="G12" s="19" t="s">
        <v>24</v>
      </c>
      <c r="H12" s="25">
        <v>96.000000</v>
      </c>
      <c r="I12" s="25">
        <v>106.500000</v>
      </c>
      <c r="J12" s="25" t="str">
        <f t="shared" si="0"/>
        <v>33.75</v>
      </c>
      <c r="K12" s="26">
        <v>83.600000</v>
      </c>
      <c r="L12" s="25" t="str">
        <f t="shared" si="1"/>
        <v>25.08</v>
      </c>
      <c r="M12" s="26">
        <v>80.600000</v>
      </c>
      <c r="N12" s="25" t="str">
        <f t="shared" si="2"/>
        <v>16.12</v>
      </c>
      <c r="O12" s="27" t="str">
        <f t="shared" si="3"/>
        <v>74.95</v>
      </c>
      <c r="P12" s="28">
        <v>8.000000</v>
      </c>
      <c r="Q12" s="28" t="s">
        <v>25</v>
      </c>
    </row>
    <row r="13" spans="1:252" ht="19.000000" customHeight="1">
      <c r="A13" s="21">
        <v>9.000000</v>
      </c>
      <c r="B13" s="32" t="s">
        <v>457</v>
      </c>
      <c r="C13" s="23" t="s">
        <v>458</v>
      </c>
      <c r="D13" s="21">
        <v>49.000000</v>
      </c>
      <c r="E13" s="24" t="s">
        <v>475</v>
      </c>
      <c r="F13" s="23" t="s">
        <v>476</v>
      </c>
      <c r="G13" s="19" t="s">
        <v>30</v>
      </c>
      <c r="H13" s="25">
        <v>96.000000</v>
      </c>
      <c r="I13" s="25">
        <v>101.500000</v>
      </c>
      <c r="J13" s="25" t="str">
        <f t="shared" si="0"/>
        <v>32.92</v>
      </c>
      <c r="K13" s="26">
        <v>84.400000</v>
      </c>
      <c r="L13" s="25" t="str">
        <f t="shared" si="1"/>
        <v>25.32</v>
      </c>
      <c r="M13" s="26">
        <v>83.000000</v>
      </c>
      <c r="N13" s="25" t="str">
        <f t="shared" si="2"/>
        <v>16.6</v>
      </c>
      <c r="O13" s="27" t="str">
        <f t="shared" si="3"/>
        <v>74.84</v>
      </c>
      <c r="P13" s="28">
        <v>9.000000</v>
      </c>
      <c r="Q13" s="28"/>
    </row>
    <row r="14" spans="1:252" ht="19.000000" customHeight="1">
      <c r="A14" s="21">
        <v>10.000000</v>
      </c>
      <c r="B14" s="32" t="s">
        <v>457</v>
      </c>
      <c r="C14" s="23" t="s">
        <v>458</v>
      </c>
      <c r="D14" s="21">
        <v>49.000000</v>
      </c>
      <c r="E14" s="24" t="s">
        <v>477</v>
      </c>
      <c r="F14" s="23" t="s">
        <v>478</v>
      </c>
      <c r="G14" s="19" t="s">
        <v>24</v>
      </c>
      <c r="H14" s="25">
        <v>93.000000</v>
      </c>
      <c r="I14" s="25">
        <v>102.500000</v>
      </c>
      <c r="J14" s="25" t="str">
        <f t="shared" si="0"/>
        <v>32.58</v>
      </c>
      <c r="K14" s="26">
        <v>85.400000</v>
      </c>
      <c r="L14" s="25" t="str">
        <f t="shared" si="1"/>
        <v>25.62</v>
      </c>
      <c r="M14" s="26">
        <v>81.000000</v>
      </c>
      <c r="N14" s="25" t="str">
        <f t="shared" si="2"/>
        <v>16.2</v>
      </c>
      <c r="O14" s="27" t="str">
        <f t="shared" si="3"/>
        <v>74.4</v>
      </c>
      <c r="P14" s="28">
        <v>10.000000</v>
      </c>
      <c r="Q14" s="28"/>
    </row>
    <row r="15" spans="1:252" ht="19.000000" customHeight="1">
      <c r="A15" s="21">
        <v>11.000000</v>
      </c>
      <c r="B15" s="32" t="s">
        <v>457</v>
      </c>
      <c r="C15" s="23" t="s">
        <v>458</v>
      </c>
      <c r="D15" s="21">
        <v>49.000000</v>
      </c>
      <c r="E15" s="24" t="s">
        <v>479</v>
      </c>
      <c r="F15" s="23" t="s">
        <v>480</v>
      </c>
      <c r="G15" s="19" t="s">
        <v>30</v>
      </c>
      <c r="H15" s="25">
        <v>94.500000</v>
      </c>
      <c r="I15" s="25">
        <v>103.500000</v>
      </c>
      <c r="J15" s="25" t="str">
        <f t="shared" si="0"/>
        <v>33</v>
      </c>
      <c r="K15" s="26">
        <v>78.200000</v>
      </c>
      <c r="L15" s="25" t="str">
        <f t="shared" si="1"/>
        <v>23.46</v>
      </c>
      <c r="M15" s="26">
        <v>85.200000</v>
      </c>
      <c r="N15" s="25" t="str">
        <f t="shared" si="2"/>
        <v>17.04</v>
      </c>
      <c r="O15" s="27" t="str">
        <f t="shared" si="3"/>
        <v>73.5</v>
      </c>
      <c r="P15" s="28">
        <v>11.000000</v>
      </c>
      <c r="Q15" s="28"/>
    </row>
    <row r="16" spans="1:252" ht="19.000000" customHeight="1">
      <c r="A16" s="21">
        <v>12.000000</v>
      </c>
      <c r="B16" s="32" t="s">
        <v>457</v>
      </c>
      <c r="C16" s="23" t="s">
        <v>458</v>
      </c>
      <c r="D16" s="21">
        <v>49.000000</v>
      </c>
      <c r="E16" s="24" t="s">
        <v>481</v>
      </c>
      <c r="F16" s="23" t="s">
        <v>482</v>
      </c>
      <c r="G16" s="19" t="s">
        <v>30</v>
      </c>
      <c r="H16" s="25">
        <v>91.500000</v>
      </c>
      <c r="I16" s="25">
        <v>106.500000</v>
      </c>
      <c r="J16" s="25" t="str">
        <f t="shared" si="0"/>
        <v>33</v>
      </c>
      <c r="K16" s="26">
        <v>80.600000</v>
      </c>
      <c r="L16" s="25" t="str">
        <f t="shared" si="1"/>
        <v>24.18</v>
      </c>
      <c r="M16" s="26">
        <v>80.600000</v>
      </c>
      <c r="N16" s="25" t="str">
        <f t="shared" si="2"/>
        <v>16.12</v>
      </c>
      <c r="O16" s="27" t="str">
        <f t="shared" si="3"/>
        <v>73.3</v>
      </c>
      <c r="P16" s="28">
        <v>12.000000</v>
      </c>
      <c r="Q16" s="28"/>
    </row>
    <row r="17" spans="1:17" ht="19.000000" customHeight="1">
      <c r="A17" s="21">
        <v>13.000000</v>
      </c>
      <c r="B17" s="32" t="s">
        <v>457</v>
      </c>
      <c r="C17" s="23" t="s">
        <v>458</v>
      </c>
      <c r="D17" s="21">
        <v>49.000000</v>
      </c>
      <c r="E17" s="24" t="s">
        <v>483</v>
      </c>
      <c r="F17" s="23" t="s">
        <v>484</v>
      </c>
      <c r="G17" s="19" t="s">
        <v>24</v>
      </c>
      <c r="H17" s="25">
        <v>99.000000</v>
      </c>
      <c r="I17" s="25">
        <v>103.500000</v>
      </c>
      <c r="J17" s="25" t="str">
        <f t="shared" si="0"/>
        <v>33.75</v>
      </c>
      <c r="K17" s="26">
        <v>78.600000</v>
      </c>
      <c r="L17" s="25" t="str">
        <f t="shared" si="1"/>
        <v>23.58</v>
      </c>
      <c r="M17" s="26">
        <v>78.400000</v>
      </c>
      <c r="N17" s="25" t="str">
        <f t="shared" si="2"/>
        <v>15.68</v>
      </c>
      <c r="O17" s="27" t="str">
        <f t="shared" si="3"/>
        <v>73.01</v>
      </c>
      <c r="P17" s="28">
        <v>13.000000</v>
      </c>
      <c r="Q17" s="28"/>
    </row>
    <row r="18" spans="1:17" ht="19.000000" customHeight="1">
      <c r="A18" s="21">
        <v>14.000000</v>
      </c>
      <c r="B18" s="32" t="s">
        <v>457</v>
      </c>
      <c r="C18" s="23" t="s">
        <v>458</v>
      </c>
      <c r="D18" s="21">
        <v>49.000000</v>
      </c>
      <c r="E18" s="24" t="s">
        <v>485</v>
      </c>
      <c r="F18" s="23" t="s">
        <v>486</v>
      </c>
      <c r="G18" s="19" t="s">
        <v>30</v>
      </c>
      <c r="H18" s="25">
        <v>94.500000</v>
      </c>
      <c r="I18" s="25">
        <v>102.000000</v>
      </c>
      <c r="J18" s="25" t="str">
        <f t="shared" si="0"/>
        <v>32.75</v>
      </c>
      <c r="K18" s="26">
        <v>78.800000</v>
      </c>
      <c r="L18" s="25" t="str">
        <f t="shared" si="1"/>
        <v>23.64</v>
      </c>
      <c r="M18" s="26">
        <v>82.400000</v>
      </c>
      <c r="N18" s="25" t="str">
        <f t="shared" si="2"/>
        <v>16.48</v>
      </c>
      <c r="O18" s="27" t="str">
        <f t="shared" si="3"/>
        <v>72.87</v>
      </c>
      <c r="P18" s="28">
        <v>14.000000</v>
      </c>
      <c r="Q18" s="28"/>
    </row>
    <row r="19" spans="1:17" ht="19.000000" customHeight="1">
      <c r="A19" s="21">
        <v>15.000000</v>
      </c>
      <c r="B19" s="32" t="s">
        <v>457</v>
      </c>
      <c r="C19" s="23" t="s">
        <v>458</v>
      </c>
      <c r="D19" s="21">
        <v>49.000000</v>
      </c>
      <c r="E19" s="24" t="s">
        <v>487</v>
      </c>
      <c r="F19" s="23" t="s">
        <v>488</v>
      </c>
      <c r="G19" s="19" t="s">
        <v>24</v>
      </c>
      <c r="H19" s="25">
        <v>84.000000</v>
      </c>
      <c r="I19" s="25">
        <v>108.000000</v>
      </c>
      <c r="J19" s="25" t="str">
        <f t="shared" si="0"/>
        <v>32</v>
      </c>
      <c r="K19" s="26">
        <v>82.200000</v>
      </c>
      <c r="L19" s="25" t="str">
        <f t="shared" si="1"/>
        <v>24.66</v>
      </c>
      <c r="M19" s="26">
        <v>81.000000</v>
      </c>
      <c r="N19" s="25" t="str">
        <f t="shared" si="2"/>
        <v>16.2</v>
      </c>
      <c r="O19" s="27" t="str">
        <f t="shared" si="3"/>
        <v>72.86</v>
      </c>
      <c r="P19" s="28">
        <v>15.000000</v>
      </c>
      <c r="Q19" s="28"/>
    </row>
    <row r="20" spans="1:17" ht="19.000000" customHeight="1">
      <c r="A20" s="21">
        <v>16.000000</v>
      </c>
      <c r="B20" s="32" t="s">
        <v>457</v>
      </c>
      <c r="C20" s="23" t="s">
        <v>458</v>
      </c>
      <c r="D20" s="21">
        <v>49.000000</v>
      </c>
      <c r="E20" s="24" t="s">
        <v>489</v>
      </c>
      <c r="F20" s="23" t="s">
        <v>490</v>
      </c>
      <c r="G20" s="19" t="s">
        <v>30</v>
      </c>
      <c r="H20" s="25">
        <v>87.000000</v>
      </c>
      <c r="I20" s="25">
        <v>110.500000</v>
      </c>
      <c r="J20" s="25" t="str">
        <f t="shared" si="0"/>
        <v>32.92</v>
      </c>
      <c r="K20" s="26">
        <v>80.400000</v>
      </c>
      <c r="L20" s="25" t="str">
        <f t="shared" si="1"/>
        <v>24.12</v>
      </c>
      <c r="M20" s="26">
        <v>78.400000</v>
      </c>
      <c r="N20" s="25" t="str">
        <f t="shared" si="2"/>
        <v>15.68</v>
      </c>
      <c r="O20" s="27" t="str">
        <f t="shared" si="3"/>
        <v>72.72</v>
      </c>
      <c r="P20" s="28">
        <v>16.000000</v>
      </c>
      <c r="Q20" s="28"/>
    </row>
    <row r="21" spans="1:17" ht="19.000000" customHeight="1">
      <c r="A21" s="21">
        <v>17.000000</v>
      </c>
      <c r="B21" s="32" t="s">
        <v>457</v>
      </c>
      <c r="C21" s="23" t="s">
        <v>458</v>
      </c>
      <c r="D21" s="21">
        <v>49.000000</v>
      </c>
      <c r="E21" s="24" t="s">
        <v>491</v>
      </c>
      <c r="F21" s="23" t="s">
        <v>492</v>
      </c>
      <c r="G21" s="19" t="s">
        <v>24</v>
      </c>
      <c r="H21" s="25">
        <v>96.000000</v>
      </c>
      <c r="I21" s="25">
        <v>101.500000</v>
      </c>
      <c r="J21" s="25" t="str">
        <f t="shared" si="0"/>
        <v>32.92</v>
      </c>
      <c r="K21" s="26">
        <v>78.800000</v>
      </c>
      <c r="L21" s="25" t="str">
        <f t="shared" si="1"/>
        <v>23.64</v>
      </c>
      <c r="M21" s="26">
        <v>80.400000</v>
      </c>
      <c r="N21" s="25" t="str">
        <f t="shared" si="2"/>
        <v>16.08</v>
      </c>
      <c r="O21" s="27" t="str">
        <f t="shared" si="3"/>
        <v>72.64</v>
      </c>
      <c r="P21" s="28">
        <v>17.000000</v>
      </c>
      <c r="Q21" s="28"/>
    </row>
    <row r="22" spans="1:17" ht="19.000000" customHeight="1">
      <c r="A22" s="21">
        <v>18.000000</v>
      </c>
      <c r="B22" s="32" t="s">
        <v>457</v>
      </c>
      <c r="C22" s="23" t="s">
        <v>458</v>
      </c>
      <c r="D22" s="21">
        <v>49.000000</v>
      </c>
      <c r="E22" s="24" t="s">
        <v>493</v>
      </c>
      <c r="F22" s="23" t="s">
        <v>494</v>
      </c>
      <c r="G22" s="19" t="s">
        <v>30</v>
      </c>
      <c r="H22" s="25">
        <v>91.500000</v>
      </c>
      <c r="I22" s="25">
        <v>104.500000</v>
      </c>
      <c r="J22" s="25" t="str">
        <f t="shared" si="0"/>
        <v>32.67</v>
      </c>
      <c r="K22" s="26">
        <v>80.800000</v>
      </c>
      <c r="L22" s="25" t="str">
        <f t="shared" si="1"/>
        <v>24.24</v>
      </c>
      <c r="M22" s="26">
        <v>78.600000</v>
      </c>
      <c r="N22" s="25" t="str">
        <f t="shared" si="2"/>
        <v>15.72</v>
      </c>
      <c r="O22" s="27" t="str">
        <f t="shared" si="3"/>
        <v>72.63</v>
      </c>
      <c r="P22" s="28">
        <v>18.000000</v>
      </c>
      <c r="Q22" s="28"/>
    </row>
    <row r="23" spans="1:17" ht="19.000000" customHeight="1">
      <c r="A23" s="21">
        <v>19.000000</v>
      </c>
      <c r="B23" s="32" t="s">
        <v>457</v>
      </c>
      <c r="C23" s="23" t="s">
        <v>458</v>
      </c>
      <c r="D23" s="21">
        <v>49.000000</v>
      </c>
      <c r="E23" s="24" t="s">
        <v>495</v>
      </c>
      <c r="F23" s="23" t="s">
        <v>496</v>
      </c>
      <c r="G23" s="19" t="s">
        <v>30</v>
      </c>
      <c r="H23" s="25">
        <v>108.000000</v>
      </c>
      <c r="I23" s="25">
        <v>86.500000</v>
      </c>
      <c r="J23" s="25" t="str">
        <f t="shared" si="0"/>
        <v>32.42</v>
      </c>
      <c r="K23" s="26">
        <v>79.400000</v>
      </c>
      <c r="L23" s="25" t="str">
        <f t="shared" si="1"/>
        <v>23.82</v>
      </c>
      <c r="M23" s="26">
        <v>81.000000</v>
      </c>
      <c r="N23" s="25" t="str">
        <f t="shared" si="2"/>
        <v>16.2</v>
      </c>
      <c r="O23" s="27" t="str">
        <f t="shared" si="3"/>
        <v>72.44</v>
      </c>
      <c r="P23" s="28">
        <v>19.000000</v>
      </c>
      <c r="Q23" s="28"/>
    </row>
    <row r="24" spans="1:17" ht="19.000000" customHeight="1">
      <c r="A24" s="21">
        <v>20.000000</v>
      </c>
      <c r="B24" s="32" t="s">
        <v>457</v>
      </c>
      <c r="C24" s="23" t="s">
        <v>458</v>
      </c>
      <c r="D24" s="21">
        <v>49.000000</v>
      </c>
      <c r="E24" s="24" t="s">
        <v>497</v>
      </c>
      <c r="F24" s="23" t="s">
        <v>498</v>
      </c>
      <c r="G24" s="19" t="s">
        <v>30</v>
      </c>
      <c r="H24" s="25">
        <v>87.000000</v>
      </c>
      <c r="I24" s="25">
        <v>105.000000</v>
      </c>
      <c r="J24" s="25" t="str">
        <f t="shared" si="0"/>
        <v>32</v>
      </c>
      <c r="K24" s="26">
        <v>82.200000</v>
      </c>
      <c r="L24" s="25" t="str">
        <f t="shared" si="1"/>
        <v>24.66</v>
      </c>
      <c r="M24" s="26">
        <v>78.800000</v>
      </c>
      <c r="N24" s="25" t="str">
        <f t="shared" si="2"/>
        <v>15.76</v>
      </c>
      <c r="O24" s="27" t="str">
        <f t="shared" si="3"/>
        <v>72.42</v>
      </c>
      <c r="P24" s="28">
        <v>20.000000</v>
      </c>
      <c r="Q24" s="28"/>
    </row>
    <row r="25" spans="1:17" ht="19.000000" customHeight="1">
      <c r="A25" s="21">
        <v>21.000000</v>
      </c>
      <c r="B25" s="32" t="s">
        <v>457</v>
      </c>
      <c r="C25" s="23" t="s">
        <v>458</v>
      </c>
      <c r="D25" s="21">
        <v>49.000000</v>
      </c>
      <c r="E25" s="24" t="s">
        <v>499</v>
      </c>
      <c r="F25" s="23" t="s">
        <v>500</v>
      </c>
      <c r="G25" s="19" t="s">
        <v>24</v>
      </c>
      <c r="H25" s="25">
        <v>91.500000</v>
      </c>
      <c r="I25" s="25">
        <v>102.500000</v>
      </c>
      <c r="J25" s="25" t="str">
        <f t="shared" si="0"/>
        <v>32.33</v>
      </c>
      <c r="K25" s="26">
        <v>81.400000</v>
      </c>
      <c r="L25" s="25" t="str">
        <f t="shared" si="1"/>
        <v>24.42</v>
      </c>
      <c r="M25" s="26">
        <v>77.400000</v>
      </c>
      <c r="N25" s="25" t="str">
        <f t="shared" si="2"/>
        <v>15.48</v>
      </c>
      <c r="O25" s="27" t="str">
        <f t="shared" si="3"/>
        <v>72.23</v>
      </c>
      <c r="P25" s="28">
        <v>21.000000</v>
      </c>
      <c r="Q25" s="28"/>
    </row>
    <row r="26" spans="1:17" ht="19.000000" customHeight="1">
      <c r="A26" s="21">
        <v>22.000000</v>
      </c>
      <c r="B26" s="32" t="s">
        <v>457</v>
      </c>
      <c r="C26" s="23" t="s">
        <v>458</v>
      </c>
      <c r="D26" s="21">
        <v>49.000000</v>
      </c>
      <c r="E26" s="24" t="s">
        <v>501</v>
      </c>
      <c r="F26" s="23" t="s">
        <v>502</v>
      </c>
      <c r="G26" s="19" t="s">
        <v>30</v>
      </c>
      <c r="H26" s="25">
        <v>90.000000</v>
      </c>
      <c r="I26" s="25">
        <v>103.500000</v>
      </c>
      <c r="J26" s="25" t="str">
        <f t="shared" si="0"/>
        <v>32.25</v>
      </c>
      <c r="K26" s="26">
        <v>81.000000</v>
      </c>
      <c r="L26" s="25" t="str">
        <f t="shared" si="1"/>
        <v>24.3</v>
      </c>
      <c r="M26" s="26">
        <v>75.200000</v>
      </c>
      <c r="N26" s="25" t="str">
        <f t="shared" si="2"/>
        <v>15.04</v>
      </c>
      <c r="O26" s="27" t="str">
        <f t="shared" si="3"/>
        <v>71.59</v>
      </c>
      <c r="P26" s="28">
        <v>22.000000</v>
      </c>
      <c r="Q26" s="28"/>
    </row>
    <row r="27" spans="1:17" ht="19.000000" customHeight="1">
      <c r="A27" s="21">
        <v>23.000000</v>
      </c>
      <c r="B27" s="32" t="s">
        <v>457</v>
      </c>
      <c r="C27" s="23" t="s">
        <v>458</v>
      </c>
      <c r="D27" s="21">
        <v>49.000000</v>
      </c>
      <c r="E27" s="24" t="s">
        <v>503</v>
      </c>
      <c r="F27" s="23" t="s">
        <v>504</v>
      </c>
      <c r="G27" s="19" t="s">
        <v>24</v>
      </c>
      <c r="H27" s="25">
        <v>84.000000</v>
      </c>
      <c r="I27" s="25">
        <v>108.500000</v>
      </c>
      <c r="J27" s="25" t="str">
        <f t="shared" si="0"/>
        <v>32.08</v>
      </c>
      <c r="K27" s="26">
        <v>80.000000</v>
      </c>
      <c r="L27" s="25" t="str">
        <f t="shared" si="1"/>
        <v>24</v>
      </c>
      <c r="M27" s="26">
        <v>76.800000</v>
      </c>
      <c r="N27" s="25" t="str">
        <f t="shared" si="2"/>
        <v>15.36</v>
      </c>
      <c r="O27" s="27" t="str">
        <f t="shared" si="3"/>
        <v>71.44</v>
      </c>
      <c r="P27" s="28">
        <v>23.000000</v>
      </c>
      <c r="Q27" s="28"/>
    </row>
    <row r="28" spans="1:17" ht="19.000000" customHeight="1">
      <c r="A28" s="21">
        <v>24.000000</v>
      </c>
      <c r="B28" s="32" t="s">
        <v>457</v>
      </c>
      <c r="C28" s="23" t="s">
        <v>458</v>
      </c>
      <c r="D28" s="23">
        <v>49.000000</v>
      </c>
      <c r="E28" s="24" t="s">
        <v>505</v>
      </c>
      <c r="F28" s="23" t="s">
        <v>506</v>
      </c>
      <c r="G28" s="19" t="s">
        <v>24</v>
      </c>
      <c r="H28" s="25">
        <v>81.000000</v>
      </c>
      <c r="I28" s="25">
        <v>110.000000</v>
      </c>
      <c r="J28" s="25" t="str">
        <f t="shared" si="0"/>
        <v>31.83</v>
      </c>
      <c r="K28" s="26">
        <v>73.800000</v>
      </c>
      <c r="L28" s="25" t="str">
        <f t="shared" si="1"/>
        <v>22.14</v>
      </c>
      <c r="M28" s="26">
        <v>78.600000</v>
      </c>
      <c r="N28" s="25" t="str">
        <f t="shared" si="2"/>
        <v>15.72</v>
      </c>
      <c r="O28" s="27" t="str">
        <f t="shared" si="3"/>
        <v>69.69</v>
      </c>
      <c r="P28" s="28">
        <v>24.000000</v>
      </c>
      <c r="Q28" s="28"/>
    </row>
    <row r="29" spans="1:17" ht="19.000000" customHeight="1">
      <c r="A29" s="21">
        <v>25.000000</v>
      </c>
      <c r="B29" s="32" t="s">
        <v>457</v>
      </c>
      <c r="C29" s="23" t="s">
        <v>458</v>
      </c>
      <c r="D29" s="23">
        <v>49.000000</v>
      </c>
      <c r="E29" s="24" t="s">
        <v>507</v>
      </c>
      <c r="F29" s="23" t="s">
        <v>508</v>
      </c>
      <c r="G29" s="19" t="s">
        <v>24</v>
      </c>
      <c r="H29" s="25">
        <v>85.500000</v>
      </c>
      <c r="I29" s="25">
        <v>105.500000</v>
      </c>
      <c r="J29" s="25" t="str">
        <f t="shared" si="0"/>
        <v>31.83</v>
      </c>
      <c r="K29" s="26" t="s">
        <v>62</v>
      </c>
      <c r="L29" s="26" t="s">
        <v>62</v>
      </c>
      <c r="M29" s="26" t="s">
        <v>62</v>
      </c>
      <c r="N29" s="26" t="s">
        <v>62</v>
      </c>
      <c r="O29" s="27"/>
      <c r="P29" s="28"/>
      <c r="Q29" s="28"/>
    </row>
  </sheetData>
  <mergeCells>
    <mergeCell ref="A1:Q1"/>
    <mergeCell ref="A2:Q2"/>
    <mergeCell ref="A3:J3"/>
    <mergeCell ref="M3:Q3"/>
  </mergeCells>
  <pageMargins left="0.393056" right="0.393056" bottom="0.393056" top="0.590278" header="0.511806" footer="0.590278"/>
  <pageSetup paperSize="9" scale="85" fitToWidth="1" fitToHeight="1" orientation="landscape" horizontalDpi="600" verticalDpi="600"/>
</worksheet>
</file>

<file path=xl/worksheets/sheet9.xml><?xml version="1.0" encoding="utf-8"?>
<worksheet xmlns:x14ac="http://schemas.microsoft.com/office/spreadsheetml/2009/9/ac" xmlns:x14="http://schemas.microsoft.com/office/spreadsheetml/2009/9/main" xmlns:xdr="http://schemas.openxmlformats.org/drawingml/2006/spreadsheetDrawing" xmlns:mc="http://schemas.openxmlformats.org/markup-compatibility/2006" xmlns:r="http://schemas.openxmlformats.org/officeDocument/2006/relationships" xmlns="http://schemas.openxmlformats.org/spreadsheetml/2006/main" mc:Ignorable="x14ac">
  <sheetPr/>
  <dimension ref="A1:IU33"/>
  <sheetViews>
    <sheetView workbookViewId="0"/>
    <sheetView topLeftCell="A4" workbookViewId="0">
      <selection activeCell="A11" sqref="A11:G18"/>
    </sheetView>
  </sheetViews>
  <sheetFormatPr baseColWidth="8" defaultColWidth="9.000000" defaultRowHeight="14.400000" customHeight="1"/>
  <cols>
    <col min="1" max="1" width="4.750000" style="4" customWidth="1"/>
    <col min="2" max="2" width="25.750000" style="5" customWidth="1"/>
    <col min="3" max="3" width="12.875000" style="4" customWidth="1"/>
    <col min="4" max="4" width="5.500000" style="4" customWidth="1"/>
    <col min="5" max="5" width="12.375000" style="4" customWidth="1"/>
    <col min="6" max="6" width="7.750000" style="6" customWidth="1"/>
    <col min="7" max="7" width="4.625000" style="7" customWidth="1"/>
    <col min="8" max="9" width="8.375000" style="7" customWidth="1"/>
    <col min="10" max="10" width="8.875000" style="7" customWidth="1"/>
    <col min="11" max="14" width="8.375000" style="7" customWidth="1"/>
    <col min="15" max="15" width="7.125000" style="8" customWidth="1"/>
    <col min="16" max="16" width="5.250000" style="4" customWidth="1"/>
    <col min="17" max="17" width="4.875000" style="4" customWidth="1"/>
    <col min="18" max="174" width="9.000000" style="9" customWidth="1"/>
    <col min="175" max="257" width="9.000000" style="10" customWidth="1"/>
  </cols>
  <sheetData>
    <row r="1" spans="1:255" ht="24.000000" customHeight="1">
      <c r="A1" s="11" t="s">
        <v>509</v>
      </c>
      <c r="B1" s="12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30"/>
      <c r="FT1" s="30"/>
      <c r="FU1" s="30"/>
      <c r="FV1" s="30"/>
      <c r="FW1" s="30"/>
      <c r="FX1" s="30"/>
      <c r="FY1" s="30"/>
      <c r="FZ1" s="30"/>
      <c r="GA1" s="30"/>
      <c r="GB1" s="30"/>
      <c r="GC1" s="30"/>
      <c r="GD1" s="30"/>
      <c r="GE1" s="30"/>
      <c r="GF1" s="30"/>
      <c r="GG1" s="30"/>
      <c r="GH1" s="30"/>
      <c r="GI1" s="30"/>
      <c r="GJ1" s="30"/>
      <c r="GK1" s="30"/>
      <c r="GL1" s="30"/>
      <c r="GM1" s="30"/>
      <c r="GN1" s="30"/>
      <c r="GO1" s="30"/>
      <c r="GP1" s="30"/>
      <c r="GQ1" s="30"/>
      <c r="GR1" s="30"/>
      <c r="GS1" s="30"/>
      <c r="GT1" s="30"/>
      <c r="GU1" s="30"/>
      <c r="GV1" s="30"/>
      <c r="GW1" s="30"/>
      <c r="GX1" s="30"/>
      <c r="GY1" s="30"/>
      <c r="GZ1" s="30"/>
      <c r="HA1" s="30"/>
      <c r="HB1" s="30"/>
      <c r="HC1" s="30"/>
      <c r="HD1" s="30"/>
      <c r="HE1" s="30"/>
      <c r="HF1" s="30"/>
      <c r="HG1" s="30"/>
      <c r="HH1" s="30"/>
      <c r="HI1" s="30"/>
      <c r="HJ1" s="30"/>
      <c r="HK1" s="30"/>
      <c r="HL1" s="30"/>
      <c r="HM1" s="30"/>
      <c r="HN1" s="30"/>
      <c r="HO1" s="30"/>
      <c r="HP1" s="30"/>
      <c r="HQ1" s="30"/>
      <c r="HR1" s="30"/>
      <c r="HS1" s="30"/>
      <c r="HT1" s="30"/>
      <c r="HU1" s="30"/>
      <c r="HV1" s="30"/>
      <c r="HW1" s="30"/>
      <c r="HX1" s="30"/>
      <c r="HY1" s="30"/>
      <c r="HZ1" s="30"/>
      <c r="IA1" s="30"/>
      <c r="IB1" s="30"/>
      <c r="IC1" s="30"/>
      <c r="ID1" s="30"/>
      <c r="IE1" s="30"/>
      <c r="IF1" s="30"/>
      <c r="IG1" s="30"/>
      <c r="IH1" s="30"/>
      <c r="II1" s="30"/>
      <c r="IJ1" s="30"/>
      <c r="IK1" s="30"/>
      <c r="IL1" s="30"/>
      <c r="IM1" s="30"/>
      <c r="IN1" s="30"/>
      <c r="IO1" s="30"/>
      <c r="IP1" s="30"/>
      <c r="IQ1" s="30"/>
      <c r="IR1" s="30"/>
      <c r="IS1" s="30"/>
      <c r="IT1" s="30"/>
      <c r="IU1" s="30"/>
    </row>
    <row r="2" spans="1:255" ht="20.250000" customHeight="1">
      <c r="A2" s="13" t="s">
        <v>1</v>
      </c>
      <c r="B2" s="14"/>
      <c r="C2" s="15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0"/>
      <c r="IJ2" s="30"/>
      <c r="IK2" s="30"/>
      <c r="IL2" s="30"/>
      <c r="IM2" s="30"/>
      <c r="IN2" s="30"/>
      <c r="IO2" s="30"/>
      <c r="IP2" s="30"/>
      <c r="IQ2" s="30"/>
      <c r="IR2" s="30"/>
      <c r="IS2" s="30"/>
      <c r="IT2" s="30"/>
      <c r="IU2" s="30"/>
    </row>
    <row r="3" spans="1:255" s="1" customFormat="1" ht="20.250000" customHeight="1">
      <c r="A3" s="16"/>
      <c r="B3" s="17"/>
      <c r="C3" s="16"/>
      <c r="D3" s="16"/>
      <c r="E3" s="16"/>
      <c r="F3" s="16"/>
      <c r="G3" s="16"/>
      <c r="H3" s="16"/>
      <c r="I3" s="16"/>
      <c r="J3" s="16"/>
      <c r="K3" s="15"/>
      <c r="L3" s="15"/>
      <c r="M3" s="15" t="s">
        <v>2</v>
      </c>
      <c r="N3" s="15"/>
      <c r="O3" s="15"/>
      <c r="P3" s="15"/>
      <c r="Q3" s="15"/>
    </row>
    <row r="4" spans="1:255" s="2" customFormat="1" ht="47.000000" customHeight="1">
      <c r="A4" s="18" t="s">
        <v>3</v>
      </c>
      <c r="B4" s="18" t="s">
        <v>4</v>
      </c>
      <c r="C4" s="19" t="s">
        <v>5</v>
      </c>
      <c r="D4" s="18" t="s">
        <v>6</v>
      </c>
      <c r="E4" s="18" t="s">
        <v>7</v>
      </c>
      <c r="F4" s="20" t="s">
        <v>8</v>
      </c>
      <c r="G4" s="18" t="s">
        <v>9</v>
      </c>
      <c r="H4" s="18" t="s">
        <v>10</v>
      </c>
      <c r="I4" s="18" t="s">
        <v>11</v>
      </c>
      <c r="J4" s="18" t="s">
        <v>12</v>
      </c>
      <c r="K4" s="18" t="s">
        <v>13</v>
      </c>
      <c r="L4" s="18" t="s">
        <v>14</v>
      </c>
      <c r="M4" s="18" t="s">
        <v>15</v>
      </c>
      <c r="N4" s="18" t="s">
        <v>16</v>
      </c>
      <c r="O4" s="18" t="s">
        <v>17</v>
      </c>
      <c r="P4" s="18" t="s">
        <v>18</v>
      </c>
      <c r="Q4" s="18" t="s">
        <v>19</v>
      </c>
    </row>
    <row r="5" spans="1:255" s="3" customFormat="1" ht="16.500000" customHeight="1">
      <c r="A5" s="21">
        <v>1.000000</v>
      </c>
      <c r="B5" s="22" t="s">
        <v>185</v>
      </c>
      <c r="C5" s="23" t="s">
        <v>510</v>
      </c>
      <c r="D5" s="21">
        <v>47.000000</v>
      </c>
      <c r="E5" s="24" t="s">
        <v>511</v>
      </c>
      <c r="F5" s="23" t="s">
        <v>512</v>
      </c>
      <c r="G5" s="19" t="s">
        <v>24</v>
      </c>
      <c r="H5" s="25">
        <v>90.000000</v>
      </c>
      <c r="I5" s="25">
        <v>111.500000</v>
      </c>
      <c r="J5" s="25" t="str">
        <f t="shared" ref="J5:J33" si="0">ROUND((H5+I5)/3*0.500000,2)</f>
        <v>33.58</v>
      </c>
      <c r="K5" s="26">
        <v>81.000000</v>
      </c>
      <c r="L5" s="25" t="str">
        <f>K5*0.300000</f>
        <v>24.3</v>
      </c>
      <c r="M5" s="26">
        <v>79.000000</v>
      </c>
      <c r="N5" s="25" t="str">
        <f>M5*0.200000</f>
        <v>15.8</v>
      </c>
      <c r="O5" s="27" t="str">
        <f>J5+L5+N5</f>
        <v>73.68</v>
      </c>
      <c r="P5" s="28">
        <v>1.000000</v>
      </c>
      <c r="Q5" s="28" t="s">
        <v>25</v>
      </c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</row>
    <row r="6" spans="1:255" s="3" customFormat="1" ht="16.500000" customHeight="1">
      <c r="A6" s="21">
        <v>2.000000</v>
      </c>
      <c r="B6" s="22" t="s">
        <v>185</v>
      </c>
      <c r="C6" s="23" t="s">
        <v>510</v>
      </c>
      <c r="D6" s="21">
        <v>47.000000</v>
      </c>
      <c r="E6" s="24" t="s">
        <v>513</v>
      </c>
      <c r="F6" s="23" t="s">
        <v>514</v>
      </c>
      <c r="G6" s="19" t="s">
        <v>24</v>
      </c>
      <c r="H6" s="25">
        <v>85.500000</v>
      </c>
      <c r="I6" s="25">
        <v>112.500000</v>
      </c>
      <c r="J6" s="25" t="str">
        <f t="shared" si="0"/>
        <v>33</v>
      </c>
      <c r="K6" s="26">
        <v>82.800000</v>
      </c>
      <c r="L6" s="25" t="str">
        <f>K6*0.300000</f>
        <v>24.84</v>
      </c>
      <c r="M6" s="26">
        <v>78.200000</v>
      </c>
      <c r="N6" s="25" t="str">
        <f>M6*0.200000</f>
        <v>15.64</v>
      </c>
      <c r="O6" s="27" t="str">
        <f>J6+L6+N6</f>
        <v>73.48</v>
      </c>
      <c r="P6" s="28">
        <v>2.000000</v>
      </c>
      <c r="Q6" s="28" t="s">
        <v>25</v>
      </c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  <c r="IL6" s="31"/>
    </row>
    <row r="7" spans="1:255" s="3" customFormat="1" ht="16.500000" customHeight="1">
      <c r="A7" s="21">
        <v>3.000000</v>
      </c>
      <c r="B7" s="22" t="s">
        <v>185</v>
      </c>
      <c r="C7" s="23" t="s">
        <v>510</v>
      </c>
      <c r="D7" s="21">
        <v>47.000000</v>
      </c>
      <c r="E7" s="24" t="s">
        <v>515</v>
      </c>
      <c r="F7" s="23" t="s">
        <v>516</v>
      </c>
      <c r="G7" s="19" t="s">
        <v>24</v>
      </c>
      <c r="H7" s="25">
        <v>90.000000</v>
      </c>
      <c r="I7" s="25">
        <v>113.000000</v>
      </c>
      <c r="J7" s="25" t="str">
        <f t="shared" si="0"/>
        <v>33.83</v>
      </c>
      <c r="K7" s="26">
        <v>79.400000</v>
      </c>
      <c r="L7" s="25" t="str">
        <f>K7*0.300000</f>
        <v>23.82</v>
      </c>
      <c r="M7" s="26">
        <v>78.600000</v>
      </c>
      <c r="N7" s="25" t="str">
        <f>M7*0.200000</f>
        <v>15.72</v>
      </c>
      <c r="O7" s="27" t="str">
        <f>J7+L7+N7</f>
        <v>73.37</v>
      </c>
      <c r="P7" s="28">
        <v>3.000000</v>
      </c>
      <c r="Q7" s="28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  <c r="IL7" s="31"/>
    </row>
    <row r="8" spans="1:255" s="3" customFormat="1" ht="16.500000" customHeight="1">
      <c r="A8" s="21">
        <v>4.000000</v>
      </c>
      <c r="B8" s="22" t="s">
        <v>185</v>
      </c>
      <c r="C8" s="23" t="s">
        <v>510</v>
      </c>
      <c r="D8" s="21">
        <v>47.000000</v>
      </c>
      <c r="E8" s="24" t="s">
        <v>517</v>
      </c>
      <c r="F8" s="23" t="s">
        <v>518</v>
      </c>
      <c r="G8" s="19" t="s">
        <v>24</v>
      </c>
      <c r="H8" s="25">
        <v>94.500000</v>
      </c>
      <c r="I8" s="25">
        <v>107.000000</v>
      </c>
      <c r="J8" s="25" t="str">
        <f t="shared" si="0"/>
        <v>33.58</v>
      </c>
      <c r="K8" s="26">
        <v>80.000000</v>
      </c>
      <c r="L8" s="25" t="str">
        <f>K8*0.300000</f>
        <v>24</v>
      </c>
      <c r="M8" s="26">
        <v>77.800000</v>
      </c>
      <c r="N8" s="25" t="str">
        <f>M8*0.200000</f>
        <v>15.56</v>
      </c>
      <c r="O8" s="27" t="str">
        <f>J8+L8+N8</f>
        <v>73.14</v>
      </c>
      <c r="P8" s="28">
        <v>4.000000</v>
      </c>
      <c r="Q8" s="28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1"/>
      <c r="IA8" s="31"/>
      <c r="IB8" s="31"/>
      <c r="IC8" s="31"/>
      <c r="ID8" s="31"/>
      <c r="IE8" s="31"/>
      <c r="IF8" s="31"/>
      <c r="IG8" s="31"/>
      <c r="IH8" s="31"/>
      <c r="II8" s="31"/>
      <c r="IJ8" s="31"/>
      <c r="IK8" s="31"/>
      <c r="IL8" s="31"/>
    </row>
    <row r="9" spans="1:255" s="3" customFormat="1" ht="16.500000" customHeight="1">
      <c r="A9" s="21">
        <v>5.000000</v>
      </c>
      <c r="B9" s="22" t="s">
        <v>185</v>
      </c>
      <c r="C9" s="23" t="s">
        <v>510</v>
      </c>
      <c r="D9" s="21">
        <v>47.000000</v>
      </c>
      <c r="E9" s="24" t="s">
        <v>519</v>
      </c>
      <c r="F9" s="23" t="s">
        <v>520</v>
      </c>
      <c r="G9" s="19" t="s">
        <v>30</v>
      </c>
      <c r="H9" s="25">
        <v>112.500000</v>
      </c>
      <c r="I9" s="25">
        <v>91.500000</v>
      </c>
      <c r="J9" s="25" t="str">
        <f t="shared" si="0"/>
        <v>34</v>
      </c>
      <c r="K9" s="26" t="s">
        <v>62</v>
      </c>
      <c r="L9" s="26" t="s">
        <v>62</v>
      </c>
      <c r="M9" s="26" t="s">
        <v>62</v>
      </c>
      <c r="N9" s="26" t="s">
        <v>62</v>
      </c>
      <c r="O9" s="27"/>
      <c r="P9" s="28"/>
      <c r="Q9" s="28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1"/>
      <c r="IA9" s="31"/>
      <c r="IB9" s="31"/>
      <c r="IC9" s="31"/>
      <c r="ID9" s="31"/>
      <c r="IE9" s="31"/>
      <c r="IF9" s="31"/>
      <c r="IG9" s="31"/>
      <c r="IH9" s="31"/>
      <c r="II9" s="31"/>
      <c r="IJ9" s="31"/>
      <c r="IK9" s="31"/>
      <c r="IL9" s="31"/>
    </row>
    <row r="10" spans="1:255" s="3" customFormat="1" ht="16.500000" customHeight="1">
      <c r="A10" s="21">
        <v>6.000000</v>
      </c>
      <c r="B10" s="22" t="s">
        <v>185</v>
      </c>
      <c r="C10" s="23" t="s">
        <v>510</v>
      </c>
      <c r="D10" s="21">
        <v>47.000000</v>
      </c>
      <c r="E10" s="24" t="s">
        <v>521</v>
      </c>
      <c r="F10" s="23" t="s">
        <v>522</v>
      </c>
      <c r="G10" s="19" t="s">
        <v>24</v>
      </c>
      <c r="H10" s="25">
        <v>102.000000</v>
      </c>
      <c r="I10" s="25">
        <v>100.500000</v>
      </c>
      <c r="J10" s="25" t="str">
        <f t="shared" si="0"/>
        <v>33.75</v>
      </c>
      <c r="K10" s="26" t="s">
        <v>62</v>
      </c>
      <c r="L10" s="26" t="s">
        <v>62</v>
      </c>
      <c r="M10" s="26" t="s">
        <v>62</v>
      </c>
      <c r="N10" s="26" t="s">
        <v>62</v>
      </c>
      <c r="O10" s="27"/>
      <c r="P10" s="28"/>
      <c r="Q10" s="28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1"/>
      <c r="IA10" s="31"/>
      <c r="IB10" s="31"/>
      <c r="IC10" s="31"/>
      <c r="ID10" s="31"/>
      <c r="IE10" s="31"/>
      <c r="IF10" s="31"/>
      <c r="IG10" s="31"/>
      <c r="IH10" s="31"/>
      <c r="II10" s="31"/>
      <c r="IJ10" s="31"/>
      <c r="IK10" s="31"/>
      <c r="IL10" s="31"/>
    </row>
    <row r="11" spans="1:255" s="3" customFormat="1" ht="16.500000" customHeight="1">
      <c r="A11" s="21">
        <v>7.000000</v>
      </c>
      <c r="B11" s="22" t="s">
        <v>327</v>
      </c>
      <c r="C11" s="23" t="s">
        <v>458</v>
      </c>
      <c r="D11" s="21">
        <v>48.000000</v>
      </c>
      <c r="E11" s="24" t="s">
        <v>523</v>
      </c>
      <c r="F11" s="23" t="s">
        <v>524</v>
      </c>
      <c r="G11" s="19" t="s">
        <v>24</v>
      </c>
      <c r="H11" s="25">
        <v>94.500000</v>
      </c>
      <c r="I11" s="25">
        <v>116.000000</v>
      </c>
      <c r="J11" s="25" t="str">
        <f t="shared" si="0"/>
        <v>35.08</v>
      </c>
      <c r="K11" s="26">
        <v>85.400000</v>
      </c>
      <c r="L11" s="25" t="str">
        <f t="shared" ref="L11:L32" si="1">K11*0.300000</f>
        <v>25.62</v>
      </c>
      <c r="M11" s="26">
        <v>81.800000</v>
      </c>
      <c r="N11" s="25" t="str">
        <f t="shared" ref="N11:N32" si="2">M11*0.200000</f>
        <v>16.36</v>
      </c>
      <c r="O11" s="27" t="str">
        <f t="shared" ref="O11:O32" si="3">J11+L11+N11</f>
        <v>77.06</v>
      </c>
      <c r="P11" s="28">
        <v>1.000000</v>
      </c>
      <c r="Q11" s="28" t="s">
        <v>25</v>
      </c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31"/>
      <c r="HD11" s="31"/>
      <c r="HE11" s="31"/>
      <c r="HF11" s="31"/>
      <c r="HG11" s="31"/>
      <c r="HH11" s="31"/>
      <c r="HI11" s="31"/>
      <c r="HJ11" s="31"/>
      <c r="HK11" s="31"/>
      <c r="HL11" s="31"/>
      <c r="HM11" s="31"/>
      <c r="HN11" s="31"/>
      <c r="HO11" s="31"/>
      <c r="HP11" s="31"/>
      <c r="HQ11" s="31"/>
      <c r="HR11" s="31"/>
      <c r="HS11" s="31"/>
      <c r="HT11" s="31"/>
      <c r="HU11" s="31"/>
      <c r="HV11" s="31"/>
      <c r="HW11" s="31"/>
      <c r="HX11" s="31"/>
      <c r="HY11" s="31"/>
      <c r="HZ11" s="31"/>
      <c r="IA11" s="31"/>
      <c r="IB11" s="31"/>
      <c r="IC11" s="31"/>
      <c r="ID11" s="31"/>
      <c r="IE11" s="31"/>
      <c r="IF11" s="31"/>
      <c r="IG11" s="31"/>
      <c r="IH11" s="31"/>
      <c r="II11" s="31"/>
      <c r="IJ11" s="31"/>
      <c r="IK11" s="31"/>
      <c r="IL11" s="31"/>
    </row>
    <row r="12" spans="1:255" s="3" customFormat="1" ht="16.500000" customHeight="1">
      <c r="A12" s="21">
        <v>8.000000</v>
      </c>
      <c r="B12" s="22" t="s">
        <v>327</v>
      </c>
      <c r="C12" s="23" t="s">
        <v>458</v>
      </c>
      <c r="D12" s="21">
        <v>48.000000</v>
      </c>
      <c r="E12" s="24" t="s">
        <v>525</v>
      </c>
      <c r="F12" s="23" t="s">
        <v>526</v>
      </c>
      <c r="G12" s="19" t="s">
        <v>24</v>
      </c>
      <c r="H12" s="25">
        <v>100.500000</v>
      </c>
      <c r="I12" s="25">
        <v>114.000000</v>
      </c>
      <c r="J12" s="25" t="str">
        <f t="shared" si="0"/>
        <v>35.75</v>
      </c>
      <c r="K12" s="26">
        <v>82.000000</v>
      </c>
      <c r="L12" s="25" t="str">
        <f t="shared" si="1"/>
        <v>24.6</v>
      </c>
      <c r="M12" s="26">
        <v>79.000000</v>
      </c>
      <c r="N12" s="25" t="str">
        <f t="shared" si="2"/>
        <v>15.8</v>
      </c>
      <c r="O12" s="27" t="str">
        <f t="shared" si="3"/>
        <v>76.15</v>
      </c>
      <c r="P12" s="28">
        <v>2.000000</v>
      </c>
      <c r="Q12" s="28" t="s">
        <v>25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  <c r="ID12" s="31"/>
      <c r="IE12" s="31"/>
      <c r="IF12" s="31"/>
      <c r="IG12" s="31"/>
      <c r="IH12" s="31"/>
      <c r="II12" s="31"/>
      <c r="IJ12" s="31"/>
      <c r="IK12" s="31"/>
      <c r="IL12" s="31"/>
    </row>
    <row r="13" spans="1:255" s="3" customFormat="1" ht="16.500000" customHeight="1">
      <c r="A13" s="21">
        <v>9.000000</v>
      </c>
      <c r="B13" s="22" t="s">
        <v>327</v>
      </c>
      <c r="C13" s="23" t="s">
        <v>458</v>
      </c>
      <c r="D13" s="21">
        <v>48.000000</v>
      </c>
      <c r="E13" s="24" t="s">
        <v>527</v>
      </c>
      <c r="F13" s="23" t="s">
        <v>528</v>
      </c>
      <c r="G13" s="19" t="s">
        <v>30</v>
      </c>
      <c r="H13" s="25">
        <v>99.000000</v>
      </c>
      <c r="I13" s="25">
        <v>106.500000</v>
      </c>
      <c r="J13" s="25" t="str">
        <f t="shared" si="0"/>
        <v>34.25</v>
      </c>
      <c r="K13" s="26">
        <v>80.600000</v>
      </c>
      <c r="L13" s="25" t="str">
        <f t="shared" si="1"/>
        <v>24.18</v>
      </c>
      <c r="M13" s="26">
        <v>81.000000</v>
      </c>
      <c r="N13" s="25" t="str">
        <f t="shared" si="2"/>
        <v>16.2</v>
      </c>
      <c r="O13" s="27" t="str">
        <f t="shared" si="3"/>
        <v>74.63</v>
      </c>
      <c r="P13" s="28">
        <v>3.000000</v>
      </c>
      <c r="Q13" s="28" t="s">
        <v>25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31"/>
      <c r="FT13" s="31"/>
      <c r="FU13" s="31"/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1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1"/>
      <c r="HP13" s="31"/>
      <c r="HQ13" s="31"/>
      <c r="HR13" s="31"/>
      <c r="HS13" s="31"/>
      <c r="HT13" s="31"/>
      <c r="HU13" s="31"/>
      <c r="HV13" s="31"/>
      <c r="HW13" s="31"/>
      <c r="HX13" s="31"/>
      <c r="HY13" s="31"/>
      <c r="HZ13" s="31"/>
      <c r="IA13" s="31"/>
      <c r="IB13" s="31"/>
      <c r="IC13" s="31"/>
      <c r="ID13" s="31"/>
      <c r="IE13" s="31"/>
      <c r="IF13" s="31"/>
      <c r="IG13" s="31"/>
      <c r="IH13" s="31"/>
      <c r="II13" s="31"/>
      <c r="IJ13" s="31"/>
      <c r="IK13" s="31"/>
      <c r="IL13" s="31"/>
    </row>
    <row r="14" spans="1:255" s="3" customFormat="1" ht="16.500000" customHeight="1">
      <c r="A14" s="21">
        <v>10.000000</v>
      </c>
      <c r="B14" s="22" t="s">
        <v>327</v>
      </c>
      <c r="C14" s="23" t="s">
        <v>458</v>
      </c>
      <c r="D14" s="21">
        <v>48.000000</v>
      </c>
      <c r="E14" s="24" t="s">
        <v>529</v>
      </c>
      <c r="F14" s="23" t="s">
        <v>530</v>
      </c>
      <c r="G14" s="19" t="s">
        <v>24</v>
      </c>
      <c r="H14" s="25">
        <v>105.000000</v>
      </c>
      <c r="I14" s="25">
        <v>99.500000</v>
      </c>
      <c r="J14" s="25" t="str">
        <f t="shared" si="0"/>
        <v>34.08</v>
      </c>
      <c r="K14" s="26">
        <v>80.800000</v>
      </c>
      <c r="L14" s="25" t="str">
        <f t="shared" si="1"/>
        <v>24.24</v>
      </c>
      <c r="M14" s="26">
        <v>80.800000</v>
      </c>
      <c r="N14" s="25" t="str">
        <f t="shared" si="2"/>
        <v>16.16</v>
      </c>
      <c r="O14" s="27" t="str">
        <f t="shared" si="3"/>
        <v>74.48</v>
      </c>
      <c r="P14" s="28">
        <v>4.000000</v>
      </c>
      <c r="Q14" s="28" t="s">
        <v>25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</row>
    <row r="15" spans="1:255" s="3" customFormat="1" ht="16.500000" customHeight="1">
      <c r="A15" s="21">
        <v>11.000000</v>
      </c>
      <c r="B15" s="22" t="s">
        <v>327</v>
      </c>
      <c r="C15" s="23" t="s">
        <v>458</v>
      </c>
      <c r="D15" s="21">
        <v>48.000000</v>
      </c>
      <c r="E15" s="24" t="s">
        <v>531</v>
      </c>
      <c r="F15" s="23" t="s">
        <v>532</v>
      </c>
      <c r="G15" s="19" t="s">
        <v>24</v>
      </c>
      <c r="H15" s="25">
        <v>85.500000</v>
      </c>
      <c r="I15" s="25">
        <v>117.500000</v>
      </c>
      <c r="J15" s="25" t="str">
        <f t="shared" si="0"/>
        <v>33.83</v>
      </c>
      <c r="K15" s="26">
        <v>82.000000</v>
      </c>
      <c r="L15" s="25" t="str">
        <f t="shared" si="1"/>
        <v>24.6</v>
      </c>
      <c r="M15" s="26">
        <v>80.200000</v>
      </c>
      <c r="N15" s="25" t="str">
        <f t="shared" si="2"/>
        <v>16.04</v>
      </c>
      <c r="O15" s="27" t="str">
        <f t="shared" si="3"/>
        <v>74.47</v>
      </c>
      <c r="P15" s="28">
        <v>5.000000</v>
      </c>
      <c r="Q15" s="28" t="s">
        <v>25</v>
      </c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</row>
    <row r="16" spans="1:255" s="3" customFormat="1" ht="16.500000" customHeight="1">
      <c r="A16" s="21">
        <v>12.000000</v>
      </c>
      <c r="B16" s="22" t="s">
        <v>327</v>
      </c>
      <c r="C16" s="23" t="s">
        <v>458</v>
      </c>
      <c r="D16" s="21">
        <v>48.000000</v>
      </c>
      <c r="E16" s="24" t="s">
        <v>533</v>
      </c>
      <c r="F16" s="23" t="s">
        <v>534</v>
      </c>
      <c r="G16" s="19" t="s">
        <v>24</v>
      </c>
      <c r="H16" s="25">
        <v>90.000000</v>
      </c>
      <c r="I16" s="25">
        <v>114.000000</v>
      </c>
      <c r="J16" s="25" t="str">
        <f t="shared" si="0"/>
        <v>34</v>
      </c>
      <c r="K16" s="26">
        <v>82.200000</v>
      </c>
      <c r="L16" s="25" t="str">
        <f t="shared" si="1"/>
        <v>24.66</v>
      </c>
      <c r="M16" s="26">
        <v>76.800000</v>
      </c>
      <c r="N16" s="25" t="str">
        <f t="shared" si="2"/>
        <v>15.36</v>
      </c>
      <c r="O16" s="27" t="str">
        <f t="shared" si="3"/>
        <v>74.02</v>
      </c>
      <c r="P16" s="28">
        <v>6.000000</v>
      </c>
      <c r="Q16" s="28" t="s">
        <v>25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</row>
    <row r="17" spans="1:246" s="3" customFormat="1" ht="16.500000" customHeight="1">
      <c r="A17" s="21">
        <v>13.000000</v>
      </c>
      <c r="B17" s="22" t="s">
        <v>327</v>
      </c>
      <c r="C17" s="23" t="s">
        <v>458</v>
      </c>
      <c r="D17" s="21">
        <v>48.000000</v>
      </c>
      <c r="E17" s="24" t="s">
        <v>535</v>
      </c>
      <c r="F17" s="23" t="s">
        <v>536</v>
      </c>
      <c r="G17" s="19" t="s">
        <v>24</v>
      </c>
      <c r="H17" s="25">
        <v>91.500000</v>
      </c>
      <c r="I17" s="25">
        <v>110.500000</v>
      </c>
      <c r="J17" s="25" t="str">
        <f t="shared" si="0"/>
        <v>33.67</v>
      </c>
      <c r="K17" s="26">
        <v>81.600000</v>
      </c>
      <c r="L17" s="25" t="str">
        <f t="shared" si="1"/>
        <v>24.48</v>
      </c>
      <c r="M17" s="26">
        <v>78.600000</v>
      </c>
      <c r="N17" s="25" t="str">
        <f t="shared" si="2"/>
        <v>15.72</v>
      </c>
      <c r="O17" s="27" t="str">
        <f t="shared" si="3"/>
        <v>73.87</v>
      </c>
      <c r="P17" s="28">
        <v>7.000000</v>
      </c>
      <c r="Q17" s="28" t="s">
        <v>25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</row>
    <row r="18" spans="1:246" ht="16.500000" customHeight="1">
      <c r="A18" s="21">
        <v>14.000000</v>
      </c>
      <c r="B18" s="22" t="s">
        <v>327</v>
      </c>
      <c r="C18" s="23" t="s">
        <v>458</v>
      </c>
      <c r="D18" s="21">
        <v>48.000000</v>
      </c>
      <c r="E18" s="24" t="s">
        <v>537</v>
      </c>
      <c r="F18" s="23" t="s">
        <v>538</v>
      </c>
      <c r="G18" s="19" t="s">
        <v>24</v>
      </c>
      <c r="H18" s="25">
        <v>94.500000</v>
      </c>
      <c r="I18" s="25">
        <v>103.000000</v>
      </c>
      <c r="J18" s="25" t="str">
        <f t="shared" si="0"/>
        <v>32.92</v>
      </c>
      <c r="K18" s="26">
        <v>83.400000</v>
      </c>
      <c r="L18" s="25" t="str">
        <f t="shared" si="1"/>
        <v>25.02</v>
      </c>
      <c r="M18" s="26">
        <v>78.800000</v>
      </c>
      <c r="N18" s="25" t="str">
        <f t="shared" si="2"/>
        <v>15.76</v>
      </c>
      <c r="O18" s="27" t="str">
        <f t="shared" si="3"/>
        <v>73.7</v>
      </c>
      <c r="P18" s="28">
        <v>8.000000</v>
      </c>
      <c r="Q18" s="28" t="s">
        <v>25</v>
      </c>
    </row>
    <row r="19" spans="1:246" ht="16.500000" customHeight="1">
      <c r="A19" s="21">
        <v>15.000000</v>
      </c>
      <c r="B19" s="22" t="s">
        <v>327</v>
      </c>
      <c r="C19" s="23" t="s">
        <v>458</v>
      </c>
      <c r="D19" s="21">
        <v>48.000000</v>
      </c>
      <c r="E19" s="24" t="s">
        <v>539</v>
      </c>
      <c r="F19" s="23" t="s">
        <v>540</v>
      </c>
      <c r="G19" s="19" t="s">
        <v>30</v>
      </c>
      <c r="H19" s="25">
        <v>99.000000</v>
      </c>
      <c r="I19" s="25">
        <v>98.500000</v>
      </c>
      <c r="J19" s="25" t="str">
        <f t="shared" si="0"/>
        <v>32.92</v>
      </c>
      <c r="K19" s="26">
        <v>82.600000</v>
      </c>
      <c r="L19" s="25" t="str">
        <f t="shared" si="1"/>
        <v>24.78</v>
      </c>
      <c r="M19" s="26">
        <v>79.400000</v>
      </c>
      <c r="N19" s="25" t="str">
        <f t="shared" si="2"/>
        <v>15.88</v>
      </c>
      <c r="O19" s="27" t="str">
        <f t="shared" si="3"/>
        <v>73.58</v>
      </c>
      <c r="P19" s="28">
        <v>9.000000</v>
      </c>
      <c r="Q19" s="28"/>
    </row>
    <row r="20" spans="1:246" s="3" customFormat="1" ht="16.500000" customHeight="1">
      <c r="A20" s="21">
        <v>16.000000</v>
      </c>
      <c r="B20" s="22" t="s">
        <v>327</v>
      </c>
      <c r="C20" s="23" t="s">
        <v>458</v>
      </c>
      <c r="D20" s="21">
        <v>48.000000</v>
      </c>
      <c r="E20" s="24" t="s">
        <v>541</v>
      </c>
      <c r="F20" s="23" t="s">
        <v>542</v>
      </c>
      <c r="G20" s="19" t="s">
        <v>24</v>
      </c>
      <c r="H20" s="25">
        <v>106.500000</v>
      </c>
      <c r="I20" s="25">
        <v>99.000000</v>
      </c>
      <c r="J20" s="25" t="str">
        <f t="shared" si="0"/>
        <v>34.25</v>
      </c>
      <c r="K20" s="26">
        <v>78.600000</v>
      </c>
      <c r="L20" s="25" t="str">
        <f t="shared" si="1"/>
        <v>23.58</v>
      </c>
      <c r="M20" s="26">
        <v>78.400000</v>
      </c>
      <c r="N20" s="25" t="str">
        <f t="shared" si="2"/>
        <v>15.68</v>
      </c>
      <c r="O20" s="27" t="str">
        <f t="shared" si="3"/>
        <v>73.51</v>
      </c>
      <c r="P20" s="28">
        <v>10.000000</v>
      </c>
      <c r="Q20" s="28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</row>
    <row r="21" spans="1:246" s="3" customFormat="1" ht="16.500000" customHeight="1">
      <c r="A21" s="21">
        <v>17.000000</v>
      </c>
      <c r="B21" s="22" t="s">
        <v>327</v>
      </c>
      <c r="C21" s="23" t="s">
        <v>458</v>
      </c>
      <c r="D21" s="21">
        <v>48.000000</v>
      </c>
      <c r="E21" s="24" t="s">
        <v>543</v>
      </c>
      <c r="F21" s="23" t="s">
        <v>544</v>
      </c>
      <c r="G21" s="19" t="s">
        <v>24</v>
      </c>
      <c r="H21" s="25">
        <v>94.500000</v>
      </c>
      <c r="I21" s="25">
        <v>106.500000</v>
      </c>
      <c r="J21" s="25" t="str">
        <f t="shared" si="0"/>
        <v>33.5</v>
      </c>
      <c r="K21" s="26">
        <v>81.600000</v>
      </c>
      <c r="L21" s="25" t="str">
        <f t="shared" si="1"/>
        <v>24.48</v>
      </c>
      <c r="M21" s="26">
        <v>77.000000</v>
      </c>
      <c r="N21" s="25" t="str">
        <f t="shared" si="2"/>
        <v>15.4</v>
      </c>
      <c r="O21" s="27" t="str">
        <f t="shared" si="3"/>
        <v>73.38</v>
      </c>
      <c r="P21" s="28">
        <v>11.000000</v>
      </c>
      <c r="Q21" s="28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</row>
    <row r="22" spans="1:246" s="3" customFormat="1" ht="16.500000" customHeight="1">
      <c r="A22" s="21">
        <v>18.000000</v>
      </c>
      <c r="B22" s="22" t="s">
        <v>327</v>
      </c>
      <c r="C22" s="23" t="s">
        <v>458</v>
      </c>
      <c r="D22" s="21">
        <v>48.000000</v>
      </c>
      <c r="E22" s="24" t="s">
        <v>545</v>
      </c>
      <c r="F22" s="23" t="s">
        <v>546</v>
      </c>
      <c r="G22" s="19" t="s">
        <v>24</v>
      </c>
      <c r="H22" s="25">
        <v>100.500000</v>
      </c>
      <c r="I22" s="25">
        <v>99.500000</v>
      </c>
      <c r="J22" s="25" t="str">
        <f t="shared" si="0"/>
        <v>33.33</v>
      </c>
      <c r="K22" s="26">
        <v>81.800000</v>
      </c>
      <c r="L22" s="25" t="str">
        <f t="shared" si="1"/>
        <v>24.54</v>
      </c>
      <c r="M22" s="26">
        <v>76.800000</v>
      </c>
      <c r="N22" s="25" t="str">
        <f t="shared" si="2"/>
        <v>15.36</v>
      </c>
      <c r="O22" s="27" t="str">
        <f t="shared" si="3"/>
        <v>73.23</v>
      </c>
      <c r="P22" s="28">
        <v>12.000000</v>
      </c>
      <c r="Q22" s="28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  <c r="IL22" s="31"/>
    </row>
    <row r="23" spans="1:246" s="3" customFormat="1" ht="16.500000" customHeight="1">
      <c r="A23" s="21">
        <v>19.000000</v>
      </c>
      <c r="B23" s="22" t="s">
        <v>327</v>
      </c>
      <c r="C23" s="23" t="s">
        <v>458</v>
      </c>
      <c r="D23" s="21">
        <v>48.000000</v>
      </c>
      <c r="E23" s="24" t="s">
        <v>547</v>
      </c>
      <c r="F23" s="23" t="s">
        <v>548</v>
      </c>
      <c r="G23" s="19" t="s">
        <v>24</v>
      </c>
      <c r="H23" s="25">
        <v>88.500000</v>
      </c>
      <c r="I23" s="25">
        <v>110.000000</v>
      </c>
      <c r="J23" s="25" t="str">
        <f t="shared" si="0"/>
        <v>33.08</v>
      </c>
      <c r="K23" s="26">
        <v>81.600000</v>
      </c>
      <c r="L23" s="25" t="str">
        <f t="shared" si="1"/>
        <v>24.48</v>
      </c>
      <c r="M23" s="26">
        <v>77.600000</v>
      </c>
      <c r="N23" s="25" t="str">
        <f t="shared" si="2"/>
        <v>15.52</v>
      </c>
      <c r="O23" s="27" t="str">
        <f t="shared" si="3"/>
        <v>73.08</v>
      </c>
      <c r="P23" s="28">
        <v>13.000000</v>
      </c>
      <c r="Q23" s="28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  <c r="HX23" s="31"/>
      <c r="HY23" s="31"/>
      <c r="HZ23" s="31"/>
      <c r="IA23" s="31"/>
      <c r="IB23" s="31"/>
      <c r="IC23" s="31"/>
      <c r="ID23" s="31"/>
      <c r="IE23" s="31"/>
      <c r="IF23" s="31"/>
      <c r="IG23" s="31"/>
      <c r="IH23" s="31"/>
      <c r="II23" s="31"/>
      <c r="IJ23" s="31"/>
      <c r="IK23" s="31"/>
      <c r="IL23" s="31"/>
    </row>
    <row r="24" spans="1:246" s="3" customFormat="1" ht="16.500000" customHeight="1">
      <c r="A24" s="21">
        <v>20.000000</v>
      </c>
      <c r="B24" s="22" t="s">
        <v>327</v>
      </c>
      <c r="C24" s="23" t="s">
        <v>458</v>
      </c>
      <c r="D24" s="21">
        <v>48.000000</v>
      </c>
      <c r="E24" s="24" t="s">
        <v>549</v>
      </c>
      <c r="F24" s="23" t="s">
        <v>550</v>
      </c>
      <c r="G24" s="19" t="s">
        <v>24</v>
      </c>
      <c r="H24" s="25">
        <v>100.500000</v>
      </c>
      <c r="I24" s="25">
        <v>98.500000</v>
      </c>
      <c r="J24" s="25" t="str">
        <f t="shared" si="0"/>
        <v>33.17</v>
      </c>
      <c r="K24" s="26">
        <v>79.400000</v>
      </c>
      <c r="L24" s="25" t="str">
        <f t="shared" si="1"/>
        <v>23.82</v>
      </c>
      <c r="M24" s="26">
        <v>80.400000</v>
      </c>
      <c r="N24" s="25" t="str">
        <f t="shared" si="2"/>
        <v>16.08</v>
      </c>
      <c r="O24" s="27" t="str">
        <f t="shared" si="3"/>
        <v>73.07</v>
      </c>
      <c r="P24" s="28">
        <v>14.000000</v>
      </c>
      <c r="Q24" s="28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</row>
    <row r="25" spans="1:246" ht="16.500000" customHeight="1">
      <c r="A25" s="21">
        <v>21.000000</v>
      </c>
      <c r="B25" s="22" t="s">
        <v>327</v>
      </c>
      <c r="C25" s="23" t="s">
        <v>458</v>
      </c>
      <c r="D25" s="21">
        <v>48.000000</v>
      </c>
      <c r="E25" s="24" t="s">
        <v>551</v>
      </c>
      <c r="F25" s="23" t="s">
        <v>552</v>
      </c>
      <c r="G25" s="19" t="s">
        <v>30</v>
      </c>
      <c r="H25" s="25">
        <v>91.500000</v>
      </c>
      <c r="I25" s="25">
        <v>105.500000</v>
      </c>
      <c r="J25" s="25" t="str">
        <f t="shared" si="0"/>
        <v>32.83</v>
      </c>
      <c r="K25" s="26">
        <v>80.000000</v>
      </c>
      <c r="L25" s="25" t="str">
        <f t="shared" si="1"/>
        <v>24</v>
      </c>
      <c r="M25" s="26">
        <v>79.800000</v>
      </c>
      <c r="N25" s="25" t="str">
        <f t="shared" si="2"/>
        <v>15.96</v>
      </c>
      <c r="O25" s="27" t="str">
        <f t="shared" si="3"/>
        <v>72.79</v>
      </c>
      <c r="P25" s="28">
        <v>15.000000</v>
      </c>
      <c r="Q25" s="28"/>
    </row>
    <row r="26" spans="1:246" ht="16.500000" customHeight="1">
      <c r="A26" s="21">
        <v>22.000000</v>
      </c>
      <c r="B26" s="22" t="s">
        <v>327</v>
      </c>
      <c r="C26" s="23" t="s">
        <v>458</v>
      </c>
      <c r="D26" s="21">
        <v>48.000000</v>
      </c>
      <c r="E26" s="24" t="s">
        <v>553</v>
      </c>
      <c r="F26" s="23" t="s">
        <v>554</v>
      </c>
      <c r="G26" s="19" t="s">
        <v>30</v>
      </c>
      <c r="H26" s="25">
        <v>91.500000</v>
      </c>
      <c r="I26" s="25">
        <v>105.500000</v>
      </c>
      <c r="J26" s="25" t="str">
        <f t="shared" si="0"/>
        <v>32.83</v>
      </c>
      <c r="K26" s="26">
        <v>79.400000</v>
      </c>
      <c r="L26" s="25" t="str">
        <f t="shared" si="1"/>
        <v>23.82</v>
      </c>
      <c r="M26" s="26">
        <v>79.800000</v>
      </c>
      <c r="N26" s="25" t="str">
        <f t="shared" si="2"/>
        <v>15.96</v>
      </c>
      <c r="O26" s="27" t="str">
        <f t="shared" si="3"/>
        <v>72.61</v>
      </c>
      <c r="P26" s="28">
        <v>16.000000</v>
      </c>
      <c r="Q26" s="28"/>
    </row>
    <row r="27" spans="1:246" s="3" customFormat="1" ht="16.500000" customHeight="1">
      <c r="A27" s="21">
        <v>23.000000</v>
      </c>
      <c r="B27" s="22" t="s">
        <v>327</v>
      </c>
      <c r="C27" s="23" t="s">
        <v>458</v>
      </c>
      <c r="D27" s="21">
        <v>48.000000</v>
      </c>
      <c r="E27" s="24" t="s">
        <v>555</v>
      </c>
      <c r="F27" s="23" t="s">
        <v>556</v>
      </c>
      <c r="G27" s="19" t="s">
        <v>24</v>
      </c>
      <c r="H27" s="25">
        <v>91.500000</v>
      </c>
      <c r="I27" s="25">
        <v>112.000000</v>
      </c>
      <c r="J27" s="25" t="str">
        <f t="shared" si="0"/>
        <v>33.92</v>
      </c>
      <c r="K27" s="26">
        <v>77.400000</v>
      </c>
      <c r="L27" s="25" t="str">
        <f t="shared" si="1"/>
        <v>23.22</v>
      </c>
      <c r="M27" s="26">
        <v>76.600000</v>
      </c>
      <c r="N27" s="25" t="str">
        <f t="shared" si="2"/>
        <v>15.32</v>
      </c>
      <c r="O27" s="27" t="str">
        <f t="shared" si="3"/>
        <v>72.46</v>
      </c>
      <c r="P27" s="28">
        <v>17.000000</v>
      </c>
      <c r="Q27" s="28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</row>
    <row r="28" spans="1:246" ht="16.500000" customHeight="1">
      <c r="A28" s="21">
        <v>24.000000</v>
      </c>
      <c r="B28" s="22" t="s">
        <v>327</v>
      </c>
      <c r="C28" s="23" t="s">
        <v>458</v>
      </c>
      <c r="D28" s="21">
        <v>48.000000</v>
      </c>
      <c r="E28" s="24" t="s">
        <v>557</v>
      </c>
      <c r="F28" s="23" t="s">
        <v>558</v>
      </c>
      <c r="G28" s="19" t="s">
        <v>24</v>
      </c>
      <c r="H28" s="25">
        <v>91.500000</v>
      </c>
      <c r="I28" s="25">
        <v>106.000000</v>
      </c>
      <c r="J28" s="25" t="str">
        <f t="shared" si="0"/>
        <v>32.92</v>
      </c>
      <c r="K28" s="26">
        <v>80.400000</v>
      </c>
      <c r="L28" s="25" t="str">
        <f t="shared" si="1"/>
        <v>24.12</v>
      </c>
      <c r="M28" s="26">
        <v>75.600000</v>
      </c>
      <c r="N28" s="25" t="str">
        <f t="shared" si="2"/>
        <v>15.12</v>
      </c>
      <c r="O28" s="27" t="str">
        <f t="shared" si="3"/>
        <v>72.16</v>
      </c>
      <c r="P28" s="28">
        <v>18.000000</v>
      </c>
      <c r="Q28" s="28"/>
    </row>
    <row r="29" spans="1:246" ht="16.500000" customHeight="1">
      <c r="A29" s="21">
        <v>25.000000</v>
      </c>
      <c r="B29" s="22" t="s">
        <v>327</v>
      </c>
      <c r="C29" s="23" t="s">
        <v>458</v>
      </c>
      <c r="D29" s="23">
        <v>48.000000</v>
      </c>
      <c r="E29" s="24" t="s">
        <v>559</v>
      </c>
      <c r="F29" s="23" t="s">
        <v>560</v>
      </c>
      <c r="G29" s="19" t="s">
        <v>30</v>
      </c>
      <c r="H29" s="25">
        <v>84.000000</v>
      </c>
      <c r="I29" s="25">
        <v>111.500000</v>
      </c>
      <c r="J29" s="25" t="str">
        <f t="shared" si="0"/>
        <v>32.58</v>
      </c>
      <c r="K29" s="26">
        <v>78.800000</v>
      </c>
      <c r="L29" s="25" t="str">
        <f t="shared" si="1"/>
        <v>23.64</v>
      </c>
      <c r="M29" s="26">
        <v>78.800000</v>
      </c>
      <c r="N29" s="25" t="str">
        <f t="shared" si="2"/>
        <v>15.76</v>
      </c>
      <c r="O29" s="27" t="str">
        <f t="shared" si="3"/>
        <v>71.98</v>
      </c>
      <c r="P29" s="28">
        <v>19.000000</v>
      </c>
      <c r="Q29" s="28"/>
    </row>
    <row r="30" spans="1:246" ht="16.500000" customHeight="1">
      <c r="A30" s="21">
        <v>26.000000</v>
      </c>
      <c r="B30" s="22" t="s">
        <v>327</v>
      </c>
      <c r="C30" s="23" t="s">
        <v>458</v>
      </c>
      <c r="D30" s="23">
        <v>48.000000</v>
      </c>
      <c r="E30" s="24" t="s">
        <v>561</v>
      </c>
      <c r="F30" s="23" t="s">
        <v>562</v>
      </c>
      <c r="G30" s="19" t="s">
        <v>24</v>
      </c>
      <c r="H30" s="25">
        <v>88.500000</v>
      </c>
      <c r="I30" s="25">
        <v>106.500000</v>
      </c>
      <c r="J30" s="25" t="str">
        <f t="shared" si="0"/>
        <v>32.5</v>
      </c>
      <c r="K30" s="26">
        <v>78.600000</v>
      </c>
      <c r="L30" s="25" t="str">
        <f t="shared" si="1"/>
        <v>23.58</v>
      </c>
      <c r="M30" s="26">
        <v>79.000000</v>
      </c>
      <c r="N30" s="25" t="str">
        <f t="shared" si="2"/>
        <v>15.8</v>
      </c>
      <c r="O30" s="27" t="str">
        <f t="shared" si="3"/>
        <v>71.88</v>
      </c>
      <c r="P30" s="28">
        <v>20.000000</v>
      </c>
      <c r="Q30" s="28"/>
    </row>
    <row r="31" spans="1:246" ht="16.500000" customHeight="1">
      <c r="A31" s="21">
        <v>27.000000</v>
      </c>
      <c r="B31" s="22" t="s">
        <v>327</v>
      </c>
      <c r="C31" s="23" t="s">
        <v>458</v>
      </c>
      <c r="D31" s="23">
        <v>48.000000</v>
      </c>
      <c r="E31" s="24" t="s">
        <v>563</v>
      </c>
      <c r="F31" s="23" t="s">
        <v>564</v>
      </c>
      <c r="G31" s="19" t="s">
        <v>24</v>
      </c>
      <c r="H31" s="25">
        <v>90.000000</v>
      </c>
      <c r="I31" s="25">
        <v>106.000000</v>
      </c>
      <c r="J31" s="25" t="str">
        <f t="shared" si="0"/>
        <v>32.67</v>
      </c>
      <c r="K31" s="26">
        <v>77.600000</v>
      </c>
      <c r="L31" s="25" t="str">
        <f t="shared" si="1"/>
        <v>23.28</v>
      </c>
      <c r="M31" s="26">
        <v>79.600000</v>
      </c>
      <c r="N31" s="25" t="str">
        <f t="shared" si="2"/>
        <v>15.92</v>
      </c>
      <c r="O31" s="27" t="str">
        <f t="shared" si="3"/>
        <v>71.87</v>
      </c>
      <c r="P31" s="28">
        <v>21.000000</v>
      </c>
      <c r="Q31" s="28"/>
    </row>
    <row r="32" spans="1:246" ht="16.500000" customHeight="1">
      <c r="A32" s="21">
        <v>28.000000</v>
      </c>
      <c r="B32" s="22" t="s">
        <v>327</v>
      </c>
      <c r="C32" s="23" t="s">
        <v>458</v>
      </c>
      <c r="D32" s="21">
        <v>48.000000</v>
      </c>
      <c r="E32" s="24" t="s">
        <v>565</v>
      </c>
      <c r="F32" s="23" t="s">
        <v>566</v>
      </c>
      <c r="G32" s="19" t="s">
        <v>30</v>
      </c>
      <c r="H32" s="25">
        <v>111.000000</v>
      </c>
      <c r="I32" s="25">
        <v>86.000000</v>
      </c>
      <c r="J32" s="25" t="str">
        <f t="shared" si="0"/>
        <v>32.83</v>
      </c>
      <c r="K32" s="26">
        <v>79.000000</v>
      </c>
      <c r="L32" s="25" t="str">
        <f t="shared" si="1"/>
        <v>23.7</v>
      </c>
      <c r="M32" s="26">
        <v>75.400000</v>
      </c>
      <c r="N32" s="25" t="str">
        <f t="shared" si="2"/>
        <v>15.08</v>
      </c>
      <c r="O32" s="27" t="str">
        <f t="shared" si="3"/>
        <v>71.61</v>
      </c>
      <c r="P32" s="28">
        <v>22.000000</v>
      </c>
      <c r="Q32" s="28"/>
    </row>
    <row r="33" spans="1:17" ht="16.500000" customHeight="1">
      <c r="A33" s="21">
        <v>29.000000</v>
      </c>
      <c r="B33" s="22" t="s">
        <v>327</v>
      </c>
      <c r="C33" s="23" t="s">
        <v>458</v>
      </c>
      <c r="D33" s="21">
        <v>48.000000</v>
      </c>
      <c r="E33" s="24" t="s">
        <v>567</v>
      </c>
      <c r="F33" s="23" t="s">
        <v>568</v>
      </c>
      <c r="G33" s="19" t="s">
        <v>24</v>
      </c>
      <c r="H33" s="25">
        <v>103.500000</v>
      </c>
      <c r="I33" s="25">
        <v>94.500000</v>
      </c>
      <c r="J33" s="25" t="str">
        <f t="shared" si="0"/>
        <v>33</v>
      </c>
      <c r="K33" s="26" t="s">
        <v>62</v>
      </c>
      <c r="L33" s="26" t="s">
        <v>62</v>
      </c>
      <c r="M33" s="26" t="s">
        <v>62</v>
      </c>
      <c r="N33" s="26" t="s">
        <v>62</v>
      </c>
      <c r="O33" s="27"/>
      <c r="P33" s="28"/>
      <c r="Q33" s="28"/>
    </row>
  </sheetData>
  <mergeCells>
    <mergeCell ref="A1:Q1"/>
    <mergeCell ref="A2:Q2"/>
    <mergeCell ref="A3:J3"/>
    <mergeCell ref="M3:Q3"/>
  </mergeCells>
  <pageMargins left="0.393056" right="0.393056" bottom="0.393056" top="0.590278" header="0.511806" footer="0.590278"/>
  <pageSetup paperSize="9" scale="85" fitToWidth="1" fitToHeight="1" orientation="landscape" horizontalDpi="600" verticalDpi="600"/>
</worksheet>
</file>

<file path=docProps/app.xml><?xml version="1.0" encoding="utf-8"?>
<Properties xmlns:vt="http://schemas.openxmlformats.org/officeDocument/2006/docPropsVTypes" xmlns="http://schemas.openxmlformats.org/officeDocument/2006/extended-properties">
  <Template/>
  <TotalTime>0</TotalTime>
  <Pages>0</Pages>
  <Words>0</Words>
  <Characters>0</Characters>
  <Application/>
  <DocSecurity>0</DocSecurity>
  <Lines>0</Lines>
  <Paragraphs>0</Paragraphs>
  <ScaleCrop>false</ScaleCrop>
  <Company>hp </Company>
  <LinksUpToDate>false</LinksUpToDate>
  <CharactersWithSpaces>0</CharactersWithSpaces>
  <SharedDoc>false</SharedDoc>
  <HyperlinksChanged>false</HyperlinksChanged>
</Properties>
</file>

<file path=docProps/core.xml><?xml version="1.0" encoding="utf-8"?>
<cp:coreProperties xmlns:xsi="http://www.w3.org/2001/XMLSchema-instance" xmlns:dcterms="http://purl.org/dc/terms/" xmlns:cp="http://schemas.openxmlformats.org/package/2006/metadata/core-properties" xmlns:dc="http://purl.org/dc/elements/1.1/" xmlns:dcmitype="http://purl.org/dc/dcmitype/">
  <dc:title/>
  <dc:subject/>
  <dc:creator/>
  <cp:keywords/>
  <dc:description/>
  <cp:lastModifiedBy/>
  <cp:revision>0</cp:revision>
</cp:coreProperties>
</file>