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属" sheetId="4" r:id="rId1"/>
  </sheets>
  <definedNames>
    <definedName name="_xlnm._FilterDatabase" localSheetId="0" hidden="1">市属!$A$3:$M$104</definedName>
    <definedName name="_xlnm.Print_Titles" localSheetId="0">市属!$3:$3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<sst xmlns="http://schemas.openxmlformats.org/spreadsheetml/2006/main" count="458" uniqueCount="273">
  <si>
    <r>
      <rPr>
        <sz val="10"/>
        <color theme="1"/>
        <rFont val="宋体"/>
        <charset val="134"/>
      </rPr>
      <t>附件</t>
    </r>
    <r>
      <rPr>
        <sz val="10"/>
        <color theme="1"/>
        <rFont val="Arial"/>
        <charset val="134"/>
      </rPr>
      <t>1</t>
    </r>
  </si>
  <si>
    <r>
      <t>2023</t>
    </r>
    <r>
      <rPr>
        <b/>
        <sz val="16"/>
        <color theme="1"/>
        <rFont val="宋体"/>
        <charset val="134"/>
      </rPr>
      <t>年下半年市属事业单位公开考试聘用工作人员进入面试人员考试总成绩、排名和进入体检人员名单</t>
    </r>
  </si>
  <si>
    <t>序号</t>
  </si>
  <si>
    <t>报考单位</t>
  </si>
  <si>
    <t>报考岗位</t>
  </si>
  <si>
    <t>岗位
代码</t>
  </si>
  <si>
    <t>姓名</t>
  </si>
  <si>
    <t>准考证号</t>
  </si>
  <si>
    <t>笔试总成绩（含政策性加分）</t>
  </si>
  <si>
    <t>面试成绩</t>
  </si>
  <si>
    <t>面试加试成绩</t>
  </si>
  <si>
    <t>笔试、面试
折合后总成绩</t>
  </si>
  <si>
    <t>排名</t>
  </si>
  <si>
    <t>体检名单</t>
  </si>
  <si>
    <t>备注</t>
  </si>
  <si>
    <t>自贡市法学会</t>
  </si>
  <si>
    <t>工作人员</t>
  </si>
  <si>
    <t>李友巧</t>
  </si>
  <si>
    <t>5010323130426</t>
  </si>
  <si>
    <t>进入体检</t>
  </si>
  <si>
    <t>张娟</t>
  </si>
  <si>
    <t>5010323130206</t>
  </si>
  <si>
    <t>徐小松</t>
  </si>
  <si>
    <t>5010323130113</t>
  </si>
  <si>
    <t>自贡市粮油监测和价格认证中心（自贡市经济信息中心）</t>
  </si>
  <si>
    <t>财务管理</t>
  </si>
  <si>
    <t>刘梦圆</t>
  </si>
  <si>
    <t>5010323130628</t>
  </si>
  <si>
    <t xml:space="preserve">                           </t>
  </si>
  <si>
    <t>胡淼</t>
  </si>
  <si>
    <t>5010323130627</t>
  </si>
  <si>
    <t>蹇越</t>
  </si>
  <si>
    <t>5010323130702</t>
  </si>
  <si>
    <t>自贡市民营经济发展服务中心</t>
  </si>
  <si>
    <t>行业服务</t>
  </si>
  <si>
    <t>杨健龙</t>
  </si>
  <si>
    <t>5010323130921</t>
  </si>
  <si>
    <t>谢雨轩</t>
  </si>
  <si>
    <t>5010323130920</t>
  </si>
  <si>
    <t>熊智勇</t>
  </si>
  <si>
    <t>5010323130901</t>
  </si>
  <si>
    <t>放弃</t>
  </si>
  <si>
    <t>自贡市第一中学校</t>
  </si>
  <si>
    <t>宣传干事</t>
  </si>
  <si>
    <t>罗小春</t>
  </si>
  <si>
    <t>5010323131120</t>
  </si>
  <si>
    <t>夏靖博</t>
  </si>
  <si>
    <t>5010323131030</t>
  </si>
  <si>
    <t>江秋锦</t>
  </si>
  <si>
    <t>5010323131117</t>
  </si>
  <si>
    <t>自贡市社会福利和康复治疗中心</t>
  </si>
  <si>
    <t>医生</t>
  </si>
  <si>
    <t>汪健</t>
  </si>
  <si>
    <t>5010223120104</t>
  </si>
  <si>
    <t>缺考</t>
  </si>
  <si>
    <t>自贡市民政事业服务中心</t>
  </si>
  <si>
    <t>张景评</t>
  </si>
  <si>
    <t>5010323131610</t>
  </si>
  <si>
    <t>熊贵珍</t>
  </si>
  <si>
    <t>5010323131326</t>
  </si>
  <si>
    <t>刘卓佳</t>
  </si>
  <si>
    <t>5010323131603</t>
  </si>
  <si>
    <t>自贡市公共法律服务中心
（自贡市法律援助中心）</t>
  </si>
  <si>
    <t>综合岗位</t>
  </si>
  <si>
    <t>宋子燕</t>
  </si>
  <si>
    <t>5010323131708</t>
  </si>
  <si>
    <t>夏瑀</t>
  </si>
  <si>
    <t>5010323131629</t>
  </si>
  <si>
    <t>钟雨媚</t>
  </si>
  <si>
    <t>5010323131716</t>
  </si>
  <si>
    <t>自贡市财政预算编审中心</t>
  </si>
  <si>
    <t>财务会计</t>
  </si>
  <si>
    <t>詹雨阳</t>
  </si>
  <si>
    <t>5010323131929</t>
  </si>
  <si>
    <t>吴礼辉</t>
  </si>
  <si>
    <t>5010323132117</t>
  </si>
  <si>
    <t>陈建樵</t>
  </si>
  <si>
    <t>5010323131915</t>
  </si>
  <si>
    <t>罗凡迪</t>
  </si>
  <si>
    <t>5010323132014</t>
  </si>
  <si>
    <t>陈小川</t>
  </si>
  <si>
    <t>5010323132516</t>
  </si>
  <si>
    <t>李婷</t>
  </si>
  <si>
    <t>5010323132819</t>
  </si>
  <si>
    <t>自贡市人力资源服务中心</t>
  </si>
  <si>
    <t>综合业务</t>
  </si>
  <si>
    <t>许慧</t>
  </si>
  <si>
    <t>5010323133619</t>
  </si>
  <si>
    <t>杨钰琳</t>
  </si>
  <si>
    <t>5010323133516</t>
  </si>
  <si>
    <t>张清</t>
  </si>
  <si>
    <t>5010323133724</t>
  </si>
  <si>
    <t>关玉良</t>
  </si>
  <si>
    <t>5010323134426</t>
  </si>
  <si>
    <t>何英豪</t>
  </si>
  <si>
    <t>5010323133817</t>
  </si>
  <si>
    <t>曾维红</t>
  </si>
  <si>
    <t>5010323134319</t>
  </si>
  <si>
    <t>自贡市劳动人事争议仲裁院</t>
  </si>
  <si>
    <t>徐庆</t>
  </si>
  <si>
    <t>5010323134622</t>
  </si>
  <si>
    <t>何颖</t>
  </si>
  <si>
    <t>5010323134617</t>
  </si>
  <si>
    <t>刘洪燕</t>
  </si>
  <si>
    <t>5010323134627</t>
  </si>
  <si>
    <t>自贡市职业培训学院</t>
  </si>
  <si>
    <t>卫生技术人员</t>
  </si>
  <si>
    <t>吴莹莹</t>
  </si>
  <si>
    <t>5010223120213</t>
  </si>
  <si>
    <t>易珊</t>
  </si>
  <si>
    <t>5010223120127</t>
  </si>
  <si>
    <t>邹雪飞</t>
  </si>
  <si>
    <t>5010223120201</t>
  </si>
  <si>
    <t>自贡市土地储备中心</t>
  </si>
  <si>
    <t>综合管理</t>
  </si>
  <si>
    <t>叶欣</t>
  </si>
  <si>
    <t>5010323135112</t>
  </si>
  <si>
    <t>王丽</t>
  </si>
  <si>
    <t>5010323134907</t>
  </si>
  <si>
    <t>吴应洪</t>
  </si>
  <si>
    <t>5010323135022</t>
  </si>
  <si>
    <t>自贡市城乡规划管理服务中心</t>
  </si>
  <si>
    <t>国土空间规划技术</t>
  </si>
  <si>
    <t>罗一夫</t>
  </si>
  <si>
    <t>5010323135518</t>
  </si>
  <si>
    <t>谢东林</t>
  </si>
  <si>
    <t>5010323135511</t>
  </si>
  <si>
    <t>宋旭强</t>
  </si>
  <si>
    <t>5010323135416</t>
  </si>
  <si>
    <t>地理信息技术</t>
  </si>
  <si>
    <t>廖志丹</t>
  </si>
  <si>
    <t>5010323135706</t>
  </si>
  <si>
    <t>李梦萍</t>
  </si>
  <si>
    <t>5010323135627</t>
  </si>
  <si>
    <t>黄思嘉</t>
  </si>
  <si>
    <t>5010323135623</t>
  </si>
  <si>
    <t>自贡市不动产登记中心</t>
  </si>
  <si>
    <t>登记辅助</t>
  </si>
  <si>
    <t>彭兵</t>
  </si>
  <si>
    <t>5010323135920</t>
  </si>
  <si>
    <t>罗正坤</t>
  </si>
  <si>
    <t>5010323136001</t>
  </si>
  <si>
    <t>龙志鹏</t>
  </si>
  <si>
    <t>5010323135921</t>
  </si>
  <si>
    <t>自贡市公路养护段</t>
  </si>
  <si>
    <t>李敏</t>
  </si>
  <si>
    <t>5010323136321</t>
  </si>
  <si>
    <t>高小军</t>
  </si>
  <si>
    <t>5010323136320</t>
  </si>
  <si>
    <t>何郡湫</t>
  </si>
  <si>
    <t>5010323136230</t>
  </si>
  <si>
    <t>技术管理</t>
  </si>
  <si>
    <t>廖雪琴</t>
  </si>
  <si>
    <t>5010323136523</t>
  </si>
  <si>
    <t>罗迎</t>
  </si>
  <si>
    <t>5010323136507</t>
  </si>
  <si>
    <t>彭芳</t>
  </si>
  <si>
    <t>5010323136425</t>
  </si>
  <si>
    <t>自贡市公路水运质量监督站</t>
  </si>
  <si>
    <t>质量监督岗</t>
  </si>
  <si>
    <t>陈晓龙</t>
  </si>
  <si>
    <t>5010323136809</t>
  </si>
  <si>
    <t>邱晓东</t>
  </si>
  <si>
    <t>5010323137106</t>
  </si>
  <si>
    <t>刘贵均</t>
  </si>
  <si>
    <t>5010323136804</t>
  </si>
  <si>
    <t>自贡市航道管理处</t>
  </si>
  <si>
    <t>船舶水手、
船舶驾驶</t>
  </si>
  <si>
    <t>熊德强</t>
  </si>
  <si>
    <t>5010323137117</t>
  </si>
  <si>
    <t>马先鸿</t>
  </si>
  <si>
    <t>5010323137120</t>
  </si>
  <si>
    <t>船舶水手、船舶驾驶</t>
  </si>
  <si>
    <t>黄浩</t>
  </si>
  <si>
    <t>5010323137114</t>
  </si>
  <si>
    <t>自贡市供排水服务中心</t>
  </si>
  <si>
    <t>供排水管理</t>
  </si>
  <si>
    <t>王方钰</t>
  </si>
  <si>
    <t>5010323137223</t>
  </si>
  <si>
    <t>谢施杰</t>
  </si>
  <si>
    <t>5010323137206</t>
  </si>
  <si>
    <t>田松</t>
  </si>
  <si>
    <t>5010323137221</t>
  </si>
  <si>
    <t>自贡市乡村振兴发展服务中心</t>
  </si>
  <si>
    <t>农业技术推广岗</t>
  </si>
  <si>
    <t>廖雨旋</t>
  </si>
  <si>
    <t>5010323137504</t>
  </si>
  <si>
    <t>吴志伟</t>
  </si>
  <si>
    <t>5010323137324</t>
  </si>
  <si>
    <t>程兴强</t>
  </si>
  <si>
    <t>5010323137514</t>
  </si>
  <si>
    <t>自贡市应急管理指挥中心</t>
  </si>
  <si>
    <t>范琪松</t>
  </si>
  <si>
    <t>5020323130120</t>
  </si>
  <si>
    <t>易琪</t>
  </si>
  <si>
    <t>5010323137912</t>
  </si>
  <si>
    <t>游明利</t>
  </si>
  <si>
    <t>5020323130116</t>
  </si>
  <si>
    <t>新闻宣传</t>
  </si>
  <si>
    <t>朱劲松</t>
  </si>
  <si>
    <t>5020323130229</t>
  </si>
  <si>
    <t>朱亭吉</t>
  </si>
  <si>
    <t>5020323130228</t>
  </si>
  <si>
    <t>王小琳</t>
  </si>
  <si>
    <t>5020323130302</t>
  </si>
  <si>
    <t>自贡市政府投资审计中心</t>
  </si>
  <si>
    <t>审计业务</t>
  </si>
  <si>
    <t>罗集文</t>
  </si>
  <si>
    <t>5020323130805</t>
  </si>
  <si>
    <t>陈隆波</t>
  </si>
  <si>
    <t>5020323130524</t>
  </si>
  <si>
    <t>赵文婷</t>
  </si>
  <si>
    <t>5020323130726</t>
  </si>
  <si>
    <t>自贡检验检测院</t>
  </si>
  <si>
    <t>人事劳资岗</t>
  </si>
  <si>
    <t>王益</t>
  </si>
  <si>
    <t>5020323131014</t>
  </si>
  <si>
    <t>危梦</t>
  </si>
  <si>
    <t>5020323131018</t>
  </si>
  <si>
    <t>宋采艺</t>
  </si>
  <si>
    <t>5020323131009</t>
  </si>
  <si>
    <t>采购岗</t>
  </si>
  <si>
    <t>谢林江</t>
  </si>
  <si>
    <t>5020323131225</t>
  </si>
  <si>
    <t>许昆翔</t>
  </si>
  <si>
    <t>5020323131115</t>
  </si>
  <si>
    <t>龙湖</t>
  </si>
  <si>
    <t>5020323131226</t>
  </si>
  <si>
    <t>自贡市数字化城市管理中心</t>
  </si>
  <si>
    <t>甘思宇</t>
  </si>
  <si>
    <t>5020323131403</t>
  </si>
  <si>
    <t>李金融</t>
  </si>
  <si>
    <t>5020323131326</t>
  </si>
  <si>
    <t>自贡市人防指挥保障中心</t>
  </si>
  <si>
    <t>工程管理</t>
  </si>
  <si>
    <t>明兴平</t>
  </si>
  <si>
    <t>5020323131726</t>
  </si>
  <si>
    <t>陈兴玥</t>
  </si>
  <si>
    <t>5020323131716</t>
  </si>
  <si>
    <t>吴治江</t>
  </si>
  <si>
    <t>5020323131724</t>
  </si>
  <si>
    <t>自贡市住房公积金管理中心</t>
  </si>
  <si>
    <t>服务窗口</t>
  </si>
  <si>
    <t>唐秋芸</t>
  </si>
  <si>
    <t>5020323132030</t>
  </si>
  <si>
    <t>徐萍</t>
  </si>
  <si>
    <t>5020323132328</t>
  </si>
  <si>
    <t>宋晓英</t>
  </si>
  <si>
    <t>5020323132109</t>
  </si>
  <si>
    <t>钟琳敏</t>
  </si>
  <si>
    <t>5020323132428</t>
  </si>
  <si>
    <t>卫巍</t>
  </si>
  <si>
    <t>5020323132621</t>
  </si>
  <si>
    <t>自贡市工会干部学校
（自贡市劳动人民文化宫）</t>
  </si>
  <si>
    <t>吴璇</t>
  </si>
  <si>
    <t>5020323132728</t>
  </si>
  <si>
    <t>陈柯澄</t>
  </si>
  <si>
    <t>5020323132907</t>
  </si>
  <si>
    <t>李冰</t>
  </si>
  <si>
    <t>5020323132805</t>
  </si>
  <si>
    <t>自贡市青少年宫
（自贡市青年发展服务中心）</t>
  </si>
  <si>
    <t>毛琴</t>
  </si>
  <si>
    <t>5020323134908</t>
  </si>
  <si>
    <t>成唯榕</t>
  </si>
  <si>
    <t>5020323133602</t>
  </si>
  <si>
    <t>兰伟</t>
  </si>
  <si>
    <t>5020323133117</t>
  </si>
  <si>
    <t>陈莲</t>
  </si>
  <si>
    <t>5020323134514</t>
  </si>
  <si>
    <t>梁晶森</t>
  </si>
  <si>
    <t>5020323134504</t>
  </si>
  <si>
    <t>肖文洁</t>
  </si>
  <si>
    <t>5020323134330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</si>
</sst>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xf numFmtId="0" fontId="0" fillId="0" borderId="0">
      <alignment vertical="center"/>
    </xf>
    <xf numFmtId="0" fontId="0" fillId="0" borderId="0"/>
    <xf numFmtId="0" fontId="27" fillId="0" borderId="0"/>
  </cellStyleXfs>
  <cellXfs count="17">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176" fontId="3" fillId="0" borderId="0" xfId="53" applyNumberFormat="1"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176" fontId="3" fillId="0" borderId="0" xfId="53" applyNumberFormat="1" applyFont="1" applyFill="1" applyAlignment="1">
      <alignment horizontal="left" vertical="center" wrapText="1"/>
    </xf>
    <xf numFmtId="0" fontId="5" fillId="0" borderId="1" xfId="53" applyFont="1" applyFill="1" applyBorder="1" applyAlignment="1">
      <alignment horizontal="center" vertical="center" wrapText="1"/>
    </xf>
    <xf numFmtId="176" fontId="5" fillId="0" borderId="1" xfId="53"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1" fillId="0" borderId="2" xfId="53" applyFont="1" applyFill="1" applyBorder="1" applyAlignment="1">
      <alignment horizontal="center" vertical="center" wrapText="1"/>
    </xf>
    <xf numFmtId="0" fontId="2" fillId="0" borderId="2" xfId="53" applyFont="1" applyFill="1" applyBorder="1" applyAlignment="1">
      <alignment horizontal="center" vertical="center" wrapText="1"/>
    </xf>
    <xf numFmtId="0" fontId="3" fillId="0" borderId="2" xfId="53"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4"/>
  <sheetViews>
    <sheetView tabSelected="1" topLeftCell="A88" workbookViewId="0">
      <selection activeCell="R100" sqref="R100"/>
    </sheetView>
  </sheetViews>
  <sheetFormatPr defaultColWidth="9" defaultRowHeight="30" customHeight="1"/>
  <cols>
    <col min="1" max="1" width="4.125" style="3" customWidth="1"/>
    <col min="2" max="2" width="25.125" style="3" customWidth="1"/>
    <col min="3" max="3" width="14.625" style="3" customWidth="1"/>
    <col min="4" max="4" width="6.625" style="3" customWidth="1"/>
    <col min="5" max="5" width="5.875" style="3" customWidth="1"/>
    <col min="6" max="6" width="12" style="3" customWidth="1"/>
    <col min="7" max="7" width="12.875" style="3" customWidth="1"/>
    <col min="8" max="8" width="7.625" style="4" customWidth="1"/>
    <col min="9" max="9" width="8" style="4" customWidth="1"/>
    <col min="10" max="10" width="12.875" style="4" customWidth="1"/>
    <col min="11" max="11" width="4.125" style="3" customWidth="1"/>
    <col min="12" max="12" width="8.625" style="3" customWidth="1"/>
    <col min="13" max="13" width="4.125" style="3" customWidth="1"/>
    <col min="14" max="250" width="9" style="3"/>
    <col min="251" max="251" width="5.75" style="3" customWidth="1"/>
    <col min="252" max="252" width="28.375" style="3" customWidth="1"/>
    <col min="253" max="253" width="18.875" style="3" customWidth="1"/>
    <col min="254" max="255" width="8" style="3" customWidth="1"/>
    <col min="256" max="256" width="13.375" style="3" customWidth="1"/>
    <col min="257" max="257" width="15.25" style="3" customWidth="1"/>
    <col min="258" max="258" width="6.375" style="3" customWidth="1"/>
    <col min="259" max="259" width="13.375" style="3" customWidth="1"/>
    <col min="260" max="260" width="4.75" style="3" customWidth="1"/>
    <col min="261" max="261" width="18.25" style="3" customWidth="1"/>
    <col min="262" max="262" width="20.25" style="3" customWidth="1"/>
    <col min="263" max="506" width="9" style="3"/>
    <col min="507" max="507" width="5.75" style="3" customWidth="1"/>
    <col min="508" max="508" width="28.375" style="3" customWidth="1"/>
    <col min="509" max="509" width="18.875" style="3" customWidth="1"/>
    <col min="510" max="511" width="8" style="3" customWidth="1"/>
    <col min="512" max="512" width="13.375" style="3" customWidth="1"/>
    <col min="513" max="513" width="15.25" style="3" customWidth="1"/>
    <col min="514" max="514" width="6.375" style="3" customWidth="1"/>
    <col min="515" max="515" width="13.375" style="3" customWidth="1"/>
    <col min="516" max="516" width="4.75" style="3" customWidth="1"/>
    <col min="517" max="517" width="18.25" style="3" customWidth="1"/>
    <col min="518" max="518" width="20.25" style="3" customWidth="1"/>
    <col min="519" max="762" width="9" style="3"/>
    <col min="763" max="763" width="5.75" style="3" customWidth="1"/>
    <col min="764" max="764" width="28.375" style="3" customWidth="1"/>
    <col min="765" max="765" width="18.875" style="3" customWidth="1"/>
    <col min="766" max="767" width="8" style="3" customWidth="1"/>
    <col min="768" max="768" width="13.375" style="3" customWidth="1"/>
    <col min="769" max="769" width="15.25" style="3" customWidth="1"/>
    <col min="770" max="770" width="6.375" style="3" customWidth="1"/>
    <col min="771" max="771" width="13.375" style="3" customWidth="1"/>
    <col min="772" max="772" width="4.75" style="3" customWidth="1"/>
    <col min="773" max="773" width="18.25" style="3" customWidth="1"/>
    <col min="774" max="774" width="20.25" style="3" customWidth="1"/>
    <col min="775" max="1018" width="9" style="3"/>
    <col min="1019" max="1019" width="5.75" style="3" customWidth="1"/>
    <col min="1020" max="1020" width="28.375" style="3" customWidth="1"/>
    <col min="1021" max="1021" width="18.875" style="3" customWidth="1"/>
    <col min="1022" max="1023" width="8" style="3" customWidth="1"/>
    <col min="1024" max="1024" width="13.375" style="3" customWidth="1"/>
    <col min="1025" max="1025" width="15.25" style="3" customWidth="1"/>
    <col min="1026" max="1026" width="6.375" style="3" customWidth="1"/>
    <col min="1027" max="1027" width="13.375" style="3" customWidth="1"/>
    <col min="1028" max="1028" width="4.75" style="3" customWidth="1"/>
    <col min="1029" max="1029" width="18.25" style="3" customWidth="1"/>
    <col min="1030" max="1030" width="20.25" style="3" customWidth="1"/>
    <col min="1031" max="1274" width="9" style="3"/>
    <col min="1275" max="1275" width="5.75" style="3" customWidth="1"/>
    <col min="1276" max="1276" width="28.375" style="3" customWidth="1"/>
    <col min="1277" max="1277" width="18.875" style="3" customWidth="1"/>
    <col min="1278" max="1279" width="8" style="3" customWidth="1"/>
    <col min="1280" max="1280" width="13.375" style="3" customWidth="1"/>
    <col min="1281" max="1281" width="15.25" style="3" customWidth="1"/>
    <col min="1282" max="1282" width="6.375" style="3" customWidth="1"/>
    <col min="1283" max="1283" width="13.375" style="3" customWidth="1"/>
    <col min="1284" max="1284" width="4.75" style="3" customWidth="1"/>
    <col min="1285" max="1285" width="18.25" style="3" customWidth="1"/>
    <col min="1286" max="1286" width="20.25" style="3" customWidth="1"/>
    <col min="1287" max="1530" width="9" style="3"/>
    <col min="1531" max="1531" width="5.75" style="3" customWidth="1"/>
    <col min="1532" max="1532" width="28.375" style="3" customWidth="1"/>
    <col min="1533" max="1533" width="18.875" style="3" customWidth="1"/>
    <col min="1534" max="1535" width="8" style="3" customWidth="1"/>
    <col min="1536" max="1536" width="13.375" style="3" customWidth="1"/>
    <col min="1537" max="1537" width="15.25" style="3" customWidth="1"/>
    <col min="1538" max="1538" width="6.375" style="3" customWidth="1"/>
    <col min="1539" max="1539" width="13.375" style="3" customWidth="1"/>
    <col min="1540" max="1540" width="4.75" style="3" customWidth="1"/>
    <col min="1541" max="1541" width="18.25" style="3" customWidth="1"/>
    <col min="1542" max="1542" width="20.25" style="3" customWidth="1"/>
    <col min="1543" max="1786" width="9" style="3"/>
    <col min="1787" max="1787" width="5.75" style="3" customWidth="1"/>
    <col min="1788" max="1788" width="28.375" style="3" customWidth="1"/>
    <col min="1789" max="1789" width="18.875" style="3" customWidth="1"/>
    <col min="1790" max="1791" width="8" style="3" customWidth="1"/>
    <col min="1792" max="1792" width="13.375" style="3" customWidth="1"/>
    <col min="1793" max="1793" width="15.25" style="3" customWidth="1"/>
    <col min="1794" max="1794" width="6.375" style="3" customWidth="1"/>
    <col min="1795" max="1795" width="13.375" style="3" customWidth="1"/>
    <col min="1796" max="1796" width="4.75" style="3" customWidth="1"/>
    <col min="1797" max="1797" width="18.25" style="3" customWidth="1"/>
    <col min="1798" max="1798" width="20.25" style="3" customWidth="1"/>
    <col min="1799" max="2042" width="9" style="3"/>
    <col min="2043" max="2043" width="5.75" style="3" customWidth="1"/>
    <col min="2044" max="2044" width="28.375" style="3" customWidth="1"/>
    <col min="2045" max="2045" width="18.875" style="3" customWidth="1"/>
    <col min="2046" max="2047" width="8" style="3" customWidth="1"/>
    <col min="2048" max="2048" width="13.375" style="3" customWidth="1"/>
    <col min="2049" max="2049" width="15.25" style="3" customWidth="1"/>
    <col min="2050" max="2050" width="6.375" style="3" customWidth="1"/>
    <col min="2051" max="2051" width="13.375" style="3" customWidth="1"/>
    <col min="2052" max="2052" width="4.75" style="3" customWidth="1"/>
    <col min="2053" max="2053" width="18.25" style="3" customWidth="1"/>
    <col min="2054" max="2054" width="20.25" style="3" customWidth="1"/>
    <col min="2055" max="2298" width="9" style="3"/>
    <col min="2299" max="2299" width="5.75" style="3" customWidth="1"/>
    <col min="2300" max="2300" width="28.375" style="3" customWidth="1"/>
    <col min="2301" max="2301" width="18.875" style="3" customWidth="1"/>
    <col min="2302" max="2303" width="8" style="3" customWidth="1"/>
    <col min="2304" max="2304" width="13.375" style="3" customWidth="1"/>
    <col min="2305" max="2305" width="15.25" style="3" customWidth="1"/>
    <col min="2306" max="2306" width="6.375" style="3" customWidth="1"/>
    <col min="2307" max="2307" width="13.375" style="3" customWidth="1"/>
    <col min="2308" max="2308" width="4.75" style="3" customWidth="1"/>
    <col min="2309" max="2309" width="18.25" style="3" customWidth="1"/>
    <col min="2310" max="2310" width="20.25" style="3" customWidth="1"/>
    <col min="2311" max="2554" width="9" style="3"/>
    <col min="2555" max="2555" width="5.75" style="3" customWidth="1"/>
    <col min="2556" max="2556" width="28.375" style="3" customWidth="1"/>
    <col min="2557" max="2557" width="18.875" style="3" customWidth="1"/>
    <col min="2558" max="2559" width="8" style="3" customWidth="1"/>
    <col min="2560" max="2560" width="13.375" style="3" customWidth="1"/>
    <col min="2561" max="2561" width="15.25" style="3" customWidth="1"/>
    <col min="2562" max="2562" width="6.375" style="3" customWidth="1"/>
    <col min="2563" max="2563" width="13.375" style="3" customWidth="1"/>
    <col min="2564" max="2564" width="4.75" style="3" customWidth="1"/>
    <col min="2565" max="2565" width="18.25" style="3" customWidth="1"/>
    <col min="2566" max="2566" width="20.25" style="3" customWidth="1"/>
    <col min="2567" max="2810" width="9" style="3"/>
    <col min="2811" max="2811" width="5.75" style="3" customWidth="1"/>
    <col min="2812" max="2812" width="28.375" style="3" customWidth="1"/>
    <col min="2813" max="2813" width="18.875" style="3" customWidth="1"/>
    <col min="2814" max="2815" width="8" style="3" customWidth="1"/>
    <col min="2816" max="2816" width="13.375" style="3" customWidth="1"/>
    <col min="2817" max="2817" width="15.25" style="3" customWidth="1"/>
    <col min="2818" max="2818" width="6.375" style="3" customWidth="1"/>
    <col min="2819" max="2819" width="13.375" style="3" customWidth="1"/>
    <col min="2820" max="2820" width="4.75" style="3" customWidth="1"/>
    <col min="2821" max="2821" width="18.25" style="3" customWidth="1"/>
    <col min="2822" max="2822" width="20.25" style="3" customWidth="1"/>
    <col min="2823" max="3066" width="9" style="3"/>
    <col min="3067" max="3067" width="5.75" style="3" customWidth="1"/>
    <col min="3068" max="3068" width="28.375" style="3" customWidth="1"/>
    <col min="3069" max="3069" width="18.875" style="3" customWidth="1"/>
    <col min="3070" max="3071" width="8" style="3" customWidth="1"/>
    <col min="3072" max="3072" width="13.375" style="3" customWidth="1"/>
    <col min="3073" max="3073" width="15.25" style="3" customWidth="1"/>
    <col min="3074" max="3074" width="6.375" style="3" customWidth="1"/>
    <col min="3075" max="3075" width="13.375" style="3" customWidth="1"/>
    <col min="3076" max="3076" width="4.75" style="3" customWidth="1"/>
    <col min="3077" max="3077" width="18.25" style="3" customWidth="1"/>
    <col min="3078" max="3078" width="20.25" style="3" customWidth="1"/>
    <col min="3079" max="3322" width="9" style="3"/>
    <col min="3323" max="3323" width="5.75" style="3" customWidth="1"/>
    <col min="3324" max="3324" width="28.375" style="3" customWidth="1"/>
    <col min="3325" max="3325" width="18.875" style="3" customWidth="1"/>
    <col min="3326" max="3327" width="8" style="3" customWidth="1"/>
    <col min="3328" max="3328" width="13.375" style="3" customWidth="1"/>
    <col min="3329" max="3329" width="15.25" style="3" customWidth="1"/>
    <col min="3330" max="3330" width="6.375" style="3" customWidth="1"/>
    <col min="3331" max="3331" width="13.375" style="3" customWidth="1"/>
    <col min="3332" max="3332" width="4.75" style="3" customWidth="1"/>
    <col min="3333" max="3333" width="18.25" style="3" customWidth="1"/>
    <col min="3334" max="3334" width="20.25" style="3" customWidth="1"/>
    <col min="3335" max="3578" width="9" style="3"/>
    <col min="3579" max="3579" width="5.75" style="3" customWidth="1"/>
    <col min="3580" max="3580" width="28.375" style="3" customWidth="1"/>
    <col min="3581" max="3581" width="18.875" style="3" customWidth="1"/>
    <col min="3582" max="3583" width="8" style="3" customWidth="1"/>
    <col min="3584" max="3584" width="13.375" style="3" customWidth="1"/>
    <col min="3585" max="3585" width="15.25" style="3" customWidth="1"/>
    <col min="3586" max="3586" width="6.375" style="3" customWidth="1"/>
    <col min="3587" max="3587" width="13.375" style="3" customWidth="1"/>
    <col min="3588" max="3588" width="4.75" style="3" customWidth="1"/>
    <col min="3589" max="3589" width="18.25" style="3" customWidth="1"/>
    <col min="3590" max="3590" width="20.25" style="3" customWidth="1"/>
    <col min="3591" max="3834" width="9" style="3"/>
    <col min="3835" max="3835" width="5.75" style="3" customWidth="1"/>
    <col min="3836" max="3836" width="28.375" style="3" customWidth="1"/>
    <col min="3837" max="3837" width="18.875" style="3" customWidth="1"/>
    <col min="3838" max="3839" width="8" style="3" customWidth="1"/>
    <col min="3840" max="3840" width="13.375" style="3" customWidth="1"/>
    <col min="3841" max="3841" width="15.25" style="3" customWidth="1"/>
    <col min="3842" max="3842" width="6.375" style="3" customWidth="1"/>
    <col min="3843" max="3843" width="13.375" style="3" customWidth="1"/>
    <col min="3844" max="3844" width="4.75" style="3" customWidth="1"/>
    <col min="3845" max="3845" width="18.25" style="3" customWidth="1"/>
    <col min="3846" max="3846" width="20.25" style="3" customWidth="1"/>
    <col min="3847" max="4090" width="9" style="3"/>
    <col min="4091" max="4091" width="5.75" style="3" customWidth="1"/>
    <col min="4092" max="4092" width="28.375" style="3" customWidth="1"/>
    <col min="4093" max="4093" width="18.875" style="3" customWidth="1"/>
    <col min="4094" max="4095" width="8" style="3" customWidth="1"/>
    <col min="4096" max="4096" width="13.375" style="3" customWidth="1"/>
    <col min="4097" max="4097" width="15.25" style="3" customWidth="1"/>
    <col min="4098" max="4098" width="6.375" style="3" customWidth="1"/>
    <col min="4099" max="4099" width="13.375" style="3" customWidth="1"/>
    <col min="4100" max="4100" width="4.75" style="3" customWidth="1"/>
    <col min="4101" max="4101" width="18.25" style="3" customWidth="1"/>
    <col min="4102" max="4102" width="20.25" style="3" customWidth="1"/>
    <col min="4103" max="4346" width="9" style="3"/>
    <col min="4347" max="4347" width="5.75" style="3" customWidth="1"/>
    <col min="4348" max="4348" width="28.375" style="3" customWidth="1"/>
    <col min="4349" max="4349" width="18.875" style="3" customWidth="1"/>
    <col min="4350" max="4351" width="8" style="3" customWidth="1"/>
    <col min="4352" max="4352" width="13.375" style="3" customWidth="1"/>
    <col min="4353" max="4353" width="15.25" style="3" customWidth="1"/>
    <col min="4354" max="4354" width="6.375" style="3" customWidth="1"/>
    <col min="4355" max="4355" width="13.375" style="3" customWidth="1"/>
    <col min="4356" max="4356" width="4.75" style="3" customWidth="1"/>
    <col min="4357" max="4357" width="18.25" style="3" customWidth="1"/>
    <col min="4358" max="4358" width="20.25" style="3" customWidth="1"/>
    <col min="4359" max="4602" width="9" style="3"/>
    <col min="4603" max="4603" width="5.75" style="3" customWidth="1"/>
    <col min="4604" max="4604" width="28.375" style="3" customWidth="1"/>
    <col min="4605" max="4605" width="18.875" style="3" customWidth="1"/>
    <col min="4606" max="4607" width="8" style="3" customWidth="1"/>
    <col min="4608" max="4608" width="13.375" style="3" customWidth="1"/>
    <col min="4609" max="4609" width="15.25" style="3" customWidth="1"/>
    <col min="4610" max="4610" width="6.375" style="3" customWidth="1"/>
    <col min="4611" max="4611" width="13.375" style="3" customWidth="1"/>
    <col min="4612" max="4612" width="4.75" style="3" customWidth="1"/>
    <col min="4613" max="4613" width="18.25" style="3" customWidth="1"/>
    <col min="4614" max="4614" width="20.25" style="3" customWidth="1"/>
    <col min="4615" max="4858" width="9" style="3"/>
    <col min="4859" max="4859" width="5.75" style="3" customWidth="1"/>
    <col min="4860" max="4860" width="28.375" style="3" customWidth="1"/>
    <col min="4861" max="4861" width="18.875" style="3" customWidth="1"/>
    <col min="4862" max="4863" width="8" style="3" customWidth="1"/>
    <col min="4864" max="4864" width="13.375" style="3" customWidth="1"/>
    <col min="4865" max="4865" width="15.25" style="3" customWidth="1"/>
    <col min="4866" max="4866" width="6.375" style="3" customWidth="1"/>
    <col min="4867" max="4867" width="13.375" style="3" customWidth="1"/>
    <col min="4868" max="4868" width="4.75" style="3" customWidth="1"/>
    <col min="4869" max="4869" width="18.25" style="3" customWidth="1"/>
    <col min="4870" max="4870" width="20.25" style="3" customWidth="1"/>
    <col min="4871" max="5114" width="9" style="3"/>
    <col min="5115" max="5115" width="5.75" style="3" customWidth="1"/>
    <col min="5116" max="5116" width="28.375" style="3" customWidth="1"/>
    <col min="5117" max="5117" width="18.875" style="3" customWidth="1"/>
    <col min="5118" max="5119" width="8" style="3" customWidth="1"/>
    <col min="5120" max="5120" width="13.375" style="3" customWidth="1"/>
    <col min="5121" max="5121" width="15.25" style="3" customWidth="1"/>
    <col min="5122" max="5122" width="6.375" style="3" customWidth="1"/>
    <col min="5123" max="5123" width="13.375" style="3" customWidth="1"/>
    <col min="5124" max="5124" width="4.75" style="3" customWidth="1"/>
    <col min="5125" max="5125" width="18.25" style="3" customWidth="1"/>
    <col min="5126" max="5126" width="20.25" style="3" customWidth="1"/>
    <col min="5127" max="5370" width="9" style="3"/>
    <col min="5371" max="5371" width="5.75" style="3" customWidth="1"/>
    <col min="5372" max="5372" width="28.375" style="3" customWidth="1"/>
    <col min="5373" max="5373" width="18.875" style="3" customWidth="1"/>
    <col min="5374" max="5375" width="8" style="3" customWidth="1"/>
    <col min="5376" max="5376" width="13.375" style="3" customWidth="1"/>
    <col min="5377" max="5377" width="15.25" style="3" customWidth="1"/>
    <col min="5378" max="5378" width="6.375" style="3" customWidth="1"/>
    <col min="5379" max="5379" width="13.375" style="3" customWidth="1"/>
    <col min="5380" max="5380" width="4.75" style="3" customWidth="1"/>
    <col min="5381" max="5381" width="18.25" style="3" customWidth="1"/>
    <col min="5382" max="5382" width="20.25" style="3" customWidth="1"/>
    <col min="5383" max="5626" width="9" style="3"/>
    <col min="5627" max="5627" width="5.75" style="3" customWidth="1"/>
    <col min="5628" max="5628" width="28.375" style="3" customWidth="1"/>
    <col min="5629" max="5629" width="18.875" style="3" customWidth="1"/>
    <col min="5630" max="5631" width="8" style="3" customWidth="1"/>
    <col min="5632" max="5632" width="13.375" style="3" customWidth="1"/>
    <col min="5633" max="5633" width="15.25" style="3" customWidth="1"/>
    <col min="5634" max="5634" width="6.375" style="3" customWidth="1"/>
    <col min="5635" max="5635" width="13.375" style="3" customWidth="1"/>
    <col min="5636" max="5636" width="4.75" style="3" customWidth="1"/>
    <col min="5637" max="5637" width="18.25" style="3" customWidth="1"/>
    <col min="5638" max="5638" width="20.25" style="3" customWidth="1"/>
    <col min="5639" max="5882" width="9" style="3"/>
    <col min="5883" max="5883" width="5.75" style="3" customWidth="1"/>
    <col min="5884" max="5884" width="28.375" style="3" customWidth="1"/>
    <col min="5885" max="5885" width="18.875" style="3" customWidth="1"/>
    <col min="5886" max="5887" width="8" style="3" customWidth="1"/>
    <col min="5888" max="5888" width="13.375" style="3" customWidth="1"/>
    <col min="5889" max="5889" width="15.25" style="3" customWidth="1"/>
    <col min="5890" max="5890" width="6.375" style="3" customWidth="1"/>
    <col min="5891" max="5891" width="13.375" style="3" customWidth="1"/>
    <col min="5892" max="5892" width="4.75" style="3" customWidth="1"/>
    <col min="5893" max="5893" width="18.25" style="3" customWidth="1"/>
    <col min="5894" max="5894" width="20.25" style="3" customWidth="1"/>
    <col min="5895" max="6138" width="9" style="3"/>
    <col min="6139" max="6139" width="5.75" style="3" customWidth="1"/>
    <col min="6140" max="6140" width="28.375" style="3" customWidth="1"/>
    <col min="6141" max="6141" width="18.875" style="3" customWidth="1"/>
    <col min="6142" max="6143" width="8" style="3" customWidth="1"/>
    <col min="6144" max="6144" width="13.375" style="3" customWidth="1"/>
    <col min="6145" max="6145" width="15.25" style="3" customWidth="1"/>
    <col min="6146" max="6146" width="6.375" style="3" customWidth="1"/>
    <col min="6147" max="6147" width="13.375" style="3" customWidth="1"/>
    <col min="6148" max="6148" width="4.75" style="3" customWidth="1"/>
    <col min="6149" max="6149" width="18.25" style="3" customWidth="1"/>
    <col min="6150" max="6150" width="20.25" style="3" customWidth="1"/>
    <col min="6151" max="6394" width="9" style="3"/>
    <col min="6395" max="6395" width="5.75" style="3" customWidth="1"/>
    <col min="6396" max="6396" width="28.375" style="3" customWidth="1"/>
    <col min="6397" max="6397" width="18.875" style="3" customWidth="1"/>
    <col min="6398" max="6399" width="8" style="3" customWidth="1"/>
    <col min="6400" max="6400" width="13.375" style="3" customWidth="1"/>
    <col min="6401" max="6401" width="15.25" style="3" customWidth="1"/>
    <col min="6402" max="6402" width="6.375" style="3" customWidth="1"/>
    <col min="6403" max="6403" width="13.375" style="3" customWidth="1"/>
    <col min="6404" max="6404" width="4.75" style="3" customWidth="1"/>
    <col min="6405" max="6405" width="18.25" style="3" customWidth="1"/>
    <col min="6406" max="6406" width="20.25" style="3" customWidth="1"/>
    <col min="6407" max="6650" width="9" style="3"/>
    <col min="6651" max="6651" width="5.75" style="3" customWidth="1"/>
    <col min="6652" max="6652" width="28.375" style="3" customWidth="1"/>
    <col min="6653" max="6653" width="18.875" style="3" customWidth="1"/>
    <col min="6654" max="6655" width="8" style="3" customWidth="1"/>
    <col min="6656" max="6656" width="13.375" style="3" customWidth="1"/>
    <col min="6657" max="6657" width="15.25" style="3" customWidth="1"/>
    <col min="6658" max="6658" width="6.375" style="3" customWidth="1"/>
    <col min="6659" max="6659" width="13.375" style="3" customWidth="1"/>
    <col min="6660" max="6660" width="4.75" style="3" customWidth="1"/>
    <col min="6661" max="6661" width="18.25" style="3" customWidth="1"/>
    <col min="6662" max="6662" width="20.25" style="3" customWidth="1"/>
    <col min="6663" max="6906" width="9" style="3"/>
    <col min="6907" max="6907" width="5.75" style="3" customWidth="1"/>
    <col min="6908" max="6908" width="28.375" style="3" customWidth="1"/>
    <col min="6909" max="6909" width="18.875" style="3" customWidth="1"/>
    <col min="6910" max="6911" width="8" style="3" customWidth="1"/>
    <col min="6912" max="6912" width="13.375" style="3" customWidth="1"/>
    <col min="6913" max="6913" width="15.25" style="3" customWidth="1"/>
    <col min="6914" max="6914" width="6.375" style="3" customWidth="1"/>
    <col min="6915" max="6915" width="13.375" style="3" customWidth="1"/>
    <col min="6916" max="6916" width="4.75" style="3" customWidth="1"/>
    <col min="6917" max="6917" width="18.25" style="3" customWidth="1"/>
    <col min="6918" max="6918" width="20.25" style="3" customWidth="1"/>
    <col min="6919" max="7162" width="9" style="3"/>
    <col min="7163" max="7163" width="5.75" style="3" customWidth="1"/>
    <col min="7164" max="7164" width="28.375" style="3" customWidth="1"/>
    <col min="7165" max="7165" width="18.875" style="3" customWidth="1"/>
    <col min="7166" max="7167" width="8" style="3" customWidth="1"/>
    <col min="7168" max="7168" width="13.375" style="3" customWidth="1"/>
    <col min="7169" max="7169" width="15.25" style="3" customWidth="1"/>
    <col min="7170" max="7170" width="6.375" style="3" customWidth="1"/>
    <col min="7171" max="7171" width="13.375" style="3" customWidth="1"/>
    <col min="7172" max="7172" width="4.75" style="3" customWidth="1"/>
    <col min="7173" max="7173" width="18.25" style="3" customWidth="1"/>
    <col min="7174" max="7174" width="20.25" style="3" customWidth="1"/>
    <col min="7175" max="7418" width="9" style="3"/>
    <col min="7419" max="7419" width="5.75" style="3" customWidth="1"/>
    <col min="7420" max="7420" width="28.375" style="3" customWidth="1"/>
    <col min="7421" max="7421" width="18.875" style="3" customWidth="1"/>
    <col min="7422" max="7423" width="8" style="3" customWidth="1"/>
    <col min="7424" max="7424" width="13.375" style="3" customWidth="1"/>
    <col min="7425" max="7425" width="15.25" style="3" customWidth="1"/>
    <col min="7426" max="7426" width="6.375" style="3" customWidth="1"/>
    <col min="7427" max="7427" width="13.375" style="3" customWidth="1"/>
    <col min="7428" max="7428" width="4.75" style="3" customWidth="1"/>
    <col min="7429" max="7429" width="18.25" style="3" customWidth="1"/>
    <col min="7430" max="7430" width="20.25" style="3" customWidth="1"/>
    <col min="7431" max="7674" width="9" style="3"/>
    <col min="7675" max="7675" width="5.75" style="3" customWidth="1"/>
    <col min="7676" max="7676" width="28.375" style="3" customWidth="1"/>
    <col min="7677" max="7677" width="18.875" style="3" customWidth="1"/>
    <col min="7678" max="7679" width="8" style="3" customWidth="1"/>
    <col min="7680" max="7680" width="13.375" style="3" customWidth="1"/>
    <col min="7681" max="7681" width="15.25" style="3" customWidth="1"/>
    <col min="7682" max="7682" width="6.375" style="3" customWidth="1"/>
    <col min="7683" max="7683" width="13.375" style="3" customWidth="1"/>
    <col min="7684" max="7684" width="4.75" style="3" customWidth="1"/>
    <col min="7685" max="7685" width="18.25" style="3" customWidth="1"/>
    <col min="7686" max="7686" width="20.25" style="3" customWidth="1"/>
    <col min="7687" max="7930" width="9" style="3"/>
    <col min="7931" max="7931" width="5.75" style="3" customWidth="1"/>
    <col min="7932" max="7932" width="28.375" style="3" customWidth="1"/>
    <col min="7933" max="7933" width="18.875" style="3" customWidth="1"/>
    <col min="7934" max="7935" width="8" style="3" customWidth="1"/>
    <col min="7936" max="7936" width="13.375" style="3" customWidth="1"/>
    <col min="7937" max="7937" width="15.25" style="3" customWidth="1"/>
    <col min="7938" max="7938" width="6.375" style="3" customWidth="1"/>
    <col min="7939" max="7939" width="13.375" style="3" customWidth="1"/>
    <col min="7940" max="7940" width="4.75" style="3" customWidth="1"/>
    <col min="7941" max="7941" width="18.25" style="3" customWidth="1"/>
    <col min="7942" max="7942" width="20.25" style="3" customWidth="1"/>
    <col min="7943" max="8186" width="9" style="3"/>
    <col min="8187" max="8187" width="5.75" style="3" customWidth="1"/>
    <col min="8188" max="8188" width="28.375" style="3" customWidth="1"/>
    <col min="8189" max="8189" width="18.875" style="3" customWidth="1"/>
    <col min="8190" max="8191" width="8" style="3" customWidth="1"/>
    <col min="8192" max="8192" width="13.375" style="3" customWidth="1"/>
    <col min="8193" max="8193" width="15.25" style="3" customWidth="1"/>
    <col min="8194" max="8194" width="6.375" style="3" customWidth="1"/>
    <col min="8195" max="8195" width="13.375" style="3" customWidth="1"/>
    <col min="8196" max="8196" width="4.75" style="3" customWidth="1"/>
    <col min="8197" max="8197" width="18.25" style="3" customWidth="1"/>
    <col min="8198" max="8198" width="20.25" style="3" customWidth="1"/>
    <col min="8199" max="8442" width="9" style="3"/>
    <col min="8443" max="8443" width="5.75" style="3" customWidth="1"/>
    <col min="8444" max="8444" width="28.375" style="3" customWidth="1"/>
    <col min="8445" max="8445" width="18.875" style="3" customWidth="1"/>
    <col min="8446" max="8447" width="8" style="3" customWidth="1"/>
    <col min="8448" max="8448" width="13.375" style="3" customWidth="1"/>
    <col min="8449" max="8449" width="15.25" style="3" customWidth="1"/>
    <col min="8450" max="8450" width="6.375" style="3" customWidth="1"/>
    <col min="8451" max="8451" width="13.375" style="3" customWidth="1"/>
    <col min="8452" max="8452" width="4.75" style="3" customWidth="1"/>
    <col min="8453" max="8453" width="18.25" style="3" customWidth="1"/>
    <col min="8454" max="8454" width="20.25" style="3" customWidth="1"/>
    <col min="8455" max="8698" width="9" style="3"/>
    <col min="8699" max="8699" width="5.75" style="3" customWidth="1"/>
    <col min="8700" max="8700" width="28.375" style="3" customWidth="1"/>
    <col min="8701" max="8701" width="18.875" style="3" customWidth="1"/>
    <col min="8702" max="8703" width="8" style="3" customWidth="1"/>
    <col min="8704" max="8704" width="13.375" style="3" customWidth="1"/>
    <col min="8705" max="8705" width="15.25" style="3" customWidth="1"/>
    <col min="8706" max="8706" width="6.375" style="3" customWidth="1"/>
    <col min="8707" max="8707" width="13.375" style="3" customWidth="1"/>
    <col min="8708" max="8708" width="4.75" style="3" customWidth="1"/>
    <col min="8709" max="8709" width="18.25" style="3" customWidth="1"/>
    <col min="8710" max="8710" width="20.25" style="3" customWidth="1"/>
    <col min="8711" max="8954" width="9" style="3"/>
    <col min="8955" max="8955" width="5.75" style="3" customWidth="1"/>
    <col min="8956" max="8956" width="28.375" style="3" customWidth="1"/>
    <col min="8957" max="8957" width="18.875" style="3" customWidth="1"/>
    <col min="8958" max="8959" width="8" style="3" customWidth="1"/>
    <col min="8960" max="8960" width="13.375" style="3" customWidth="1"/>
    <col min="8961" max="8961" width="15.25" style="3" customWidth="1"/>
    <col min="8962" max="8962" width="6.375" style="3" customWidth="1"/>
    <col min="8963" max="8963" width="13.375" style="3" customWidth="1"/>
    <col min="8964" max="8964" width="4.75" style="3" customWidth="1"/>
    <col min="8965" max="8965" width="18.25" style="3" customWidth="1"/>
    <col min="8966" max="8966" width="20.25" style="3" customWidth="1"/>
    <col min="8967" max="9210" width="9" style="3"/>
    <col min="9211" max="9211" width="5.75" style="3" customWidth="1"/>
    <col min="9212" max="9212" width="28.375" style="3" customWidth="1"/>
    <col min="9213" max="9213" width="18.875" style="3" customWidth="1"/>
    <col min="9214" max="9215" width="8" style="3" customWidth="1"/>
    <col min="9216" max="9216" width="13.375" style="3" customWidth="1"/>
    <col min="9217" max="9217" width="15.25" style="3" customWidth="1"/>
    <col min="9218" max="9218" width="6.375" style="3" customWidth="1"/>
    <col min="9219" max="9219" width="13.375" style="3" customWidth="1"/>
    <col min="9220" max="9220" width="4.75" style="3" customWidth="1"/>
    <col min="9221" max="9221" width="18.25" style="3" customWidth="1"/>
    <col min="9222" max="9222" width="20.25" style="3" customWidth="1"/>
    <col min="9223" max="9466" width="9" style="3"/>
    <col min="9467" max="9467" width="5.75" style="3" customWidth="1"/>
    <col min="9468" max="9468" width="28.375" style="3" customWidth="1"/>
    <col min="9469" max="9469" width="18.875" style="3" customWidth="1"/>
    <col min="9470" max="9471" width="8" style="3" customWidth="1"/>
    <col min="9472" max="9472" width="13.375" style="3" customWidth="1"/>
    <col min="9473" max="9473" width="15.25" style="3" customWidth="1"/>
    <col min="9474" max="9474" width="6.375" style="3" customWidth="1"/>
    <col min="9475" max="9475" width="13.375" style="3" customWidth="1"/>
    <col min="9476" max="9476" width="4.75" style="3" customWidth="1"/>
    <col min="9477" max="9477" width="18.25" style="3" customWidth="1"/>
    <col min="9478" max="9478" width="20.25" style="3" customWidth="1"/>
    <col min="9479" max="9722" width="9" style="3"/>
    <col min="9723" max="9723" width="5.75" style="3" customWidth="1"/>
    <col min="9724" max="9724" width="28.375" style="3" customWidth="1"/>
    <col min="9725" max="9725" width="18.875" style="3" customWidth="1"/>
    <col min="9726" max="9727" width="8" style="3" customWidth="1"/>
    <col min="9728" max="9728" width="13.375" style="3" customWidth="1"/>
    <col min="9729" max="9729" width="15.25" style="3" customWidth="1"/>
    <col min="9730" max="9730" width="6.375" style="3" customWidth="1"/>
    <col min="9731" max="9731" width="13.375" style="3" customWidth="1"/>
    <col min="9732" max="9732" width="4.75" style="3" customWidth="1"/>
    <col min="9733" max="9733" width="18.25" style="3" customWidth="1"/>
    <col min="9734" max="9734" width="20.25" style="3" customWidth="1"/>
    <col min="9735" max="9978" width="9" style="3"/>
    <col min="9979" max="9979" width="5.75" style="3" customWidth="1"/>
    <col min="9980" max="9980" width="28.375" style="3" customWidth="1"/>
    <col min="9981" max="9981" width="18.875" style="3" customWidth="1"/>
    <col min="9982" max="9983" width="8" style="3" customWidth="1"/>
    <col min="9984" max="9984" width="13.375" style="3" customWidth="1"/>
    <col min="9985" max="9985" width="15.25" style="3" customWidth="1"/>
    <col min="9986" max="9986" width="6.375" style="3" customWidth="1"/>
    <col min="9987" max="9987" width="13.375" style="3" customWidth="1"/>
    <col min="9988" max="9988" width="4.75" style="3" customWidth="1"/>
    <col min="9989" max="9989" width="18.25" style="3" customWidth="1"/>
    <col min="9990" max="9990" width="20.25" style="3" customWidth="1"/>
    <col min="9991" max="10234" width="9" style="3"/>
    <col min="10235" max="10235" width="5.75" style="3" customWidth="1"/>
    <col min="10236" max="10236" width="28.375" style="3" customWidth="1"/>
    <col min="10237" max="10237" width="18.875" style="3" customWidth="1"/>
    <col min="10238" max="10239" width="8" style="3" customWidth="1"/>
    <col min="10240" max="10240" width="13.375" style="3" customWidth="1"/>
    <col min="10241" max="10241" width="15.25" style="3" customWidth="1"/>
    <col min="10242" max="10242" width="6.375" style="3" customWidth="1"/>
    <col min="10243" max="10243" width="13.375" style="3" customWidth="1"/>
    <col min="10244" max="10244" width="4.75" style="3" customWidth="1"/>
    <col min="10245" max="10245" width="18.25" style="3" customWidth="1"/>
    <col min="10246" max="10246" width="20.25" style="3" customWidth="1"/>
    <col min="10247" max="10490" width="9" style="3"/>
    <col min="10491" max="10491" width="5.75" style="3" customWidth="1"/>
    <col min="10492" max="10492" width="28.375" style="3" customWidth="1"/>
    <col min="10493" max="10493" width="18.875" style="3" customWidth="1"/>
    <col min="10494" max="10495" width="8" style="3" customWidth="1"/>
    <col min="10496" max="10496" width="13.375" style="3" customWidth="1"/>
    <col min="10497" max="10497" width="15.25" style="3" customWidth="1"/>
    <col min="10498" max="10498" width="6.375" style="3" customWidth="1"/>
    <col min="10499" max="10499" width="13.375" style="3" customWidth="1"/>
    <col min="10500" max="10500" width="4.75" style="3" customWidth="1"/>
    <col min="10501" max="10501" width="18.25" style="3" customWidth="1"/>
    <col min="10502" max="10502" width="20.25" style="3" customWidth="1"/>
    <col min="10503" max="10746" width="9" style="3"/>
    <col min="10747" max="10747" width="5.75" style="3" customWidth="1"/>
    <col min="10748" max="10748" width="28.375" style="3" customWidth="1"/>
    <col min="10749" max="10749" width="18.875" style="3" customWidth="1"/>
    <col min="10750" max="10751" width="8" style="3" customWidth="1"/>
    <col min="10752" max="10752" width="13.375" style="3" customWidth="1"/>
    <col min="10753" max="10753" width="15.25" style="3" customWidth="1"/>
    <col min="10754" max="10754" width="6.375" style="3" customWidth="1"/>
    <col min="10755" max="10755" width="13.375" style="3" customWidth="1"/>
    <col min="10756" max="10756" width="4.75" style="3" customWidth="1"/>
    <col min="10757" max="10757" width="18.25" style="3" customWidth="1"/>
    <col min="10758" max="10758" width="20.25" style="3" customWidth="1"/>
    <col min="10759" max="11002" width="9" style="3"/>
    <col min="11003" max="11003" width="5.75" style="3" customWidth="1"/>
    <col min="11004" max="11004" width="28.375" style="3" customWidth="1"/>
    <col min="11005" max="11005" width="18.875" style="3" customWidth="1"/>
    <col min="11006" max="11007" width="8" style="3" customWidth="1"/>
    <col min="11008" max="11008" width="13.375" style="3" customWidth="1"/>
    <col min="11009" max="11009" width="15.25" style="3" customWidth="1"/>
    <col min="11010" max="11010" width="6.375" style="3" customWidth="1"/>
    <col min="11011" max="11011" width="13.375" style="3" customWidth="1"/>
    <col min="11012" max="11012" width="4.75" style="3" customWidth="1"/>
    <col min="11013" max="11013" width="18.25" style="3" customWidth="1"/>
    <col min="11014" max="11014" width="20.25" style="3" customWidth="1"/>
    <col min="11015" max="11258" width="9" style="3"/>
    <col min="11259" max="11259" width="5.75" style="3" customWidth="1"/>
    <col min="11260" max="11260" width="28.375" style="3" customWidth="1"/>
    <col min="11261" max="11261" width="18.875" style="3" customWidth="1"/>
    <col min="11262" max="11263" width="8" style="3" customWidth="1"/>
    <col min="11264" max="11264" width="13.375" style="3" customWidth="1"/>
    <col min="11265" max="11265" width="15.25" style="3" customWidth="1"/>
    <col min="11266" max="11266" width="6.375" style="3" customWidth="1"/>
    <col min="11267" max="11267" width="13.375" style="3" customWidth="1"/>
    <col min="11268" max="11268" width="4.75" style="3" customWidth="1"/>
    <col min="11269" max="11269" width="18.25" style="3" customWidth="1"/>
    <col min="11270" max="11270" width="20.25" style="3" customWidth="1"/>
    <col min="11271" max="11514" width="9" style="3"/>
    <col min="11515" max="11515" width="5.75" style="3" customWidth="1"/>
    <col min="11516" max="11516" width="28.375" style="3" customWidth="1"/>
    <col min="11517" max="11517" width="18.875" style="3" customWidth="1"/>
    <col min="11518" max="11519" width="8" style="3" customWidth="1"/>
    <col min="11520" max="11520" width="13.375" style="3" customWidth="1"/>
    <col min="11521" max="11521" width="15.25" style="3" customWidth="1"/>
    <col min="11522" max="11522" width="6.375" style="3" customWidth="1"/>
    <col min="11523" max="11523" width="13.375" style="3" customWidth="1"/>
    <col min="11524" max="11524" width="4.75" style="3" customWidth="1"/>
    <col min="11525" max="11525" width="18.25" style="3" customWidth="1"/>
    <col min="11526" max="11526" width="20.25" style="3" customWidth="1"/>
    <col min="11527" max="11770" width="9" style="3"/>
    <col min="11771" max="11771" width="5.75" style="3" customWidth="1"/>
    <col min="11772" max="11772" width="28.375" style="3" customWidth="1"/>
    <col min="11773" max="11773" width="18.875" style="3" customWidth="1"/>
    <col min="11774" max="11775" width="8" style="3" customWidth="1"/>
    <col min="11776" max="11776" width="13.375" style="3" customWidth="1"/>
    <col min="11777" max="11777" width="15.25" style="3" customWidth="1"/>
    <col min="11778" max="11778" width="6.375" style="3" customWidth="1"/>
    <col min="11779" max="11779" width="13.375" style="3" customWidth="1"/>
    <col min="11780" max="11780" width="4.75" style="3" customWidth="1"/>
    <col min="11781" max="11781" width="18.25" style="3" customWidth="1"/>
    <col min="11782" max="11782" width="20.25" style="3" customWidth="1"/>
    <col min="11783" max="12026" width="9" style="3"/>
    <col min="12027" max="12027" width="5.75" style="3" customWidth="1"/>
    <col min="12028" max="12028" width="28.375" style="3" customWidth="1"/>
    <col min="12029" max="12029" width="18.875" style="3" customWidth="1"/>
    <col min="12030" max="12031" width="8" style="3" customWidth="1"/>
    <col min="12032" max="12032" width="13.375" style="3" customWidth="1"/>
    <col min="12033" max="12033" width="15.25" style="3" customWidth="1"/>
    <col min="12034" max="12034" width="6.375" style="3" customWidth="1"/>
    <col min="12035" max="12035" width="13.375" style="3" customWidth="1"/>
    <col min="12036" max="12036" width="4.75" style="3" customWidth="1"/>
    <col min="12037" max="12037" width="18.25" style="3" customWidth="1"/>
    <col min="12038" max="12038" width="20.25" style="3" customWidth="1"/>
    <col min="12039" max="12282" width="9" style="3"/>
    <col min="12283" max="12283" width="5.75" style="3" customWidth="1"/>
    <col min="12284" max="12284" width="28.375" style="3" customWidth="1"/>
    <col min="12285" max="12285" width="18.875" style="3" customWidth="1"/>
    <col min="12286" max="12287" width="8" style="3" customWidth="1"/>
    <col min="12288" max="12288" width="13.375" style="3" customWidth="1"/>
    <col min="12289" max="12289" width="15.25" style="3" customWidth="1"/>
    <col min="12290" max="12290" width="6.375" style="3" customWidth="1"/>
    <col min="12291" max="12291" width="13.375" style="3" customWidth="1"/>
    <col min="12292" max="12292" width="4.75" style="3" customWidth="1"/>
    <col min="12293" max="12293" width="18.25" style="3" customWidth="1"/>
    <col min="12294" max="12294" width="20.25" style="3" customWidth="1"/>
    <col min="12295" max="12538" width="9" style="3"/>
    <col min="12539" max="12539" width="5.75" style="3" customWidth="1"/>
    <col min="12540" max="12540" width="28.375" style="3" customWidth="1"/>
    <col min="12541" max="12541" width="18.875" style="3" customWidth="1"/>
    <col min="12542" max="12543" width="8" style="3" customWidth="1"/>
    <col min="12544" max="12544" width="13.375" style="3" customWidth="1"/>
    <col min="12545" max="12545" width="15.25" style="3" customWidth="1"/>
    <col min="12546" max="12546" width="6.375" style="3" customWidth="1"/>
    <col min="12547" max="12547" width="13.375" style="3" customWidth="1"/>
    <col min="12548" max="12548" width="4.75" style="3" customWidth="1"/>
    <col min="12549" max="12549" width="18.25" style="3" customWidth="1"/>
    <col min="12550" max="12550" width="20.25" style="3" customWidth="1"/>
    <col min="12551" max="12794" width="9" style="3"/>
    <col min="12795" max="12795" width="5.75" style="3" customWidth="1"/>
    <col min="12796" max="12796" width="28.375" style="3" customWidth="1"/>
    <col min="12797" max="12797" width="18.875" style="3" customWidth="1"/>
    <col min="12798" max="12799" width="8" style="3" customWidth="1"/>
    <col min="12800" max="12800" width="13.375" style="3" customWidth="1"/>
    <col min="12801" max="12801" width="15.25" style="3" customWidth="1"/>
    <col min="12802" max="12802" width="6.375" style="3" customWidth="1"/>
    <col min="12803" max="12803" width="13.375" style="3" customWidth="1"/>
    <col min="12804" max="12804" width="4.75" style="3" customWidth="1"/>
    <col min="12805" max="12805" width="18.25" style="3" customWidth="1"/>
    <col min="12806" max="12806" width="20.25" style="3" customWidth="1"/>
    <col min="12807" max="13050" width="9" style="3"/>
    <col min="13051" max="13051" width="5.75" style="3" customWidth="1"/>
    <col min="13052" max="13052" width="28.375" style="3" customWidth="1"/>
    <col min="13053" max="13053" width="18.875" style="3" customWidth="1"/>
    <col min="13054" max="13055" width="8" style="3" customWidth="1"/>
    <col min="13056" max="13056" width="13.375" style="3" customWidth="1"/>
    <col min="13057" max="13057" width="15.25" style="3" customWidth="1"/>
    <col min="13058" max="13058" width="6.375" style="3" customWidth="1"/>
    <col min="13059" max="13059" width="13.375" style="3" customWidth="1"/>
    <col min="13060" max="13060" width="4.75" style="3" customWidth="1"/>
    <col min="13061" max="13061" width="18.25" style="3" customWidth="1"/>
    <col min="13062" max="13062" width="20.25" style="3" customWidth="1"/>
    <col min="13063" max="13306" width="9" style="3"/>
    <col min="13307" max="13307" width="5.75" style="3" customWidth="1"/>
    <col min="13308" max="13308" width="28.375" style="3" customWidth="1"/>
    <col min="13309" max="13309" width="18.875" style="3" customWidth="1"/>
    <col min="13310" max="13311" width="8" style="3" customWidth="1"/>
    <col min="13312" max="13312" width="13.375" style="3" customWidth="1"/>
    <col min="13313" max="13313" width="15.25" style="3" customWidth="1"/>
    <col min="13314" max="13314" width="6.375" style="3" customWidth="1"/>
    <col min="13315" max="13315" width="13.375" style="3" customWidth="1"/>
    <col min="13316" max="13316" width="4.75" style="3" customWidth="1"/>
    <col min="13317" max="13317" width="18.25" style="3" customWidth="1"/>
    <col min="13318" max="13318" width="20.25" style="3" customWidth="1"/>
    <col min="13319" max="13562" width="9" style="3"/>
    <col min="13563" max="13563" width="5.75" style="3" customWidth="1"/>
    <col min="13564" max="13564" width="28.375" style="3" customWidth="1"/>
    <col min="13565" max="13565" width="18.875" style="3" customWidth="1"/>
    <col min="13566" max="13567" width="8" style="3" customWidth="1"/>
    <col min="13568" max="13568" width="13.375" style="3" customWidth="1"/>
    <col min="13569" max="13569" width="15.25" style="3" customWidth="1"/>
    <col min="13570" max="13570" width="6.375" style="3" customWidth="1"/>
    <col min="13571" max="13571" width="13.375" style="3" customWidth="1"/>
    <col min="13572" max="13572" width="4.75" style="3" customWidth="1"/>
    <col min="13573" max="13573" width="18.25" style="3" customWidth="1"/>
    <col min="13574" max="13574" width="20.25" style="3" customWidth="1"/>
    <col min="13575" max="13818" width="9" style="3"/>
    <col min="13819" max="13819" width="5.75" style="3" customWidth="1"/>
    <col min="13820" max="13820" width="28.375" style="3" customWidth="1"/>
    <col min="13821" max="13821" width="18.875" style="3" customWidth="1"/>
    <col min="13822" max="13823" width="8" style="3" customWidth="1"/>
    <col min="13824" max="13824" width="13.375" style="3" customWidth="1"/>
    <col min="13825" max="13825" width="15.25" style="3" customWidth="1"/>
    <col min="13826" max="13826" width="6.375" style="3" customWidth="1"/>
    <col min="13827" max="13827" width="13.375" style="3" customWidth="1"/>
    <col min="13828" max="13828" width="4.75" style="3" customWidth="1"/>
    <col min="13829" max="13829" width="18.25" style="3" customWidth="1"/>
    <col min="13830" max="13830" width="20.25" style="3" customWidth="1"/>
    <col min="13831" max="14074" width="9" style="3"/>
    <col min="14075" max="14075" width="5.75" style="3" customWidth="1"/>
    <col min="14076" max="14076" width="28.375" style="3" customWidth="1"/>
    <col min="14077" max="14077" width="18.875" style="3" customWidth="1"/>
    <col min="14078" max="14079" width="8" style="3" customWidth="1"/>
    <col min="14080" max="14080" width="13.375" style="3" customWidth="1"/>
    <col min="14081" max="14081" width="15.25" style="3" customWidth="1"/>
    <col min="14082" max="14082" width="6.375" style="3" customWidth="1"/>
    <col min="14083" max="14083" width="13.375" style="3" customWidth="1"/>
    <col min="14084" max="14084" width="4.75" style="3" customWidth="1"/>
    <col min="14085" max="14085" width="18.25" style="3" customWidth="1"/>
    <col min="14086" max="14086" width="20.25" style="3" customWidth="1"/>
    <col min="14087" max="14330" width="9" style="3"/>
    <col min="14331" max="14331" width="5.75" style="3" customWidth="1"/>
    <col min="14332" max="14332" width="28.375" style="3" customWidth="1"/>
    <col min="14333" max="14333" width="18.875" style="3" customWidth="1"/>
    <col min="14334" max="14335" width="8" style="3" customWidth="1"/>
    <col min="14336" max="14336" width="13.375" style="3" customWidth="1"/>
    <col min="14337" max="14337" width="15.25" style="3" customWidth="1"/>
    <col min="14338" max="14338" width="6.375" style="3" customWidth="1"/>
    <col min="14339" max="14339" width="13.375" style="3" customWidth="1"/>
    <col min="14340" max="14340" width="4.75" style="3" customWidth="1"/>
    <col min="14341" max="14341" width="18.25" style="3" customWidth="1"/>
    <col min="14342" max="14342" width="20.25" style="3" customWidth="1"/>
    <col min="14343" max="14586" width="9" style="3"/>
    <col min="14587" max="14587" width="5.75" style="3" customWidth="1"/>
    <col min="14588" max="14588" width="28.375" style="3" customWidth="1"/>
    <col min="14589" max="14589" width="18.875" style="3" customWidth="1"/>
    <col min="14590" max="14591" width="8" style="3" customWidth="1"/>
    <col min="14592" max="14592" width="13.375" style="3" customWidth="1"/>
    <col min="14593" max="14593" width="15.25" style="3" customWidth="1"/>
    <col min="14594" max="14594" width="6.375" style="3" customWidth="1"/>
    <col min="14595" max="14595" width="13.375" style="3" customWidth="1"/>
    <col min="14596" max="14596" width="4.75" style="3" customWidth="1"/>
    <col min="14597" max="14597" width="18.25" style="3" customWidth="1"/>
    <col min="14598" max="14598" width="20.25" style="3" customWidth="1"/>
    <col min="14599" max="14842" width="9" style="3"/>
    <col min="14843" max="14843" width="5.75" style="3" customWidth="1"/>
    <col min="14844" max="14844" width="28.375" style="3" customWidth="1"/>
    <col min="14845" max="14845" width="18.875" style="3" customWidth="1"/>
    <col min="14846" max="14847" width="8" style="3" customWidth="1"/>
    <col min="14848" max="14848" width="13.375" style="3" customWidth="1"/>
    <col min="14849" max="14849" width="15.25" style="3" customWidth="1"/>
    <col min="14850" max="14850" width="6.375" style="3" customWidth="1"/>
    <col min="14851" max="14851" width="13.375" style="3" customWidth="1"/>
    <col min="14852" max="14852" width="4.75" style="3" customWidth="1"/>
    <col min="14853" max="14853" width="18.25" style="3" customWidth="1"/>
    <col min="14854" max="14854" width="20.25" style="3" customWidth="1"/>
    <col min="14855" max="15098" width="9" style="3"/>
    <col min="15099" max="15099" width="5.75" style="3" customWidth="1"/>
    <col min="15100" max="15100" width="28.375" style="3" customWidth="1"/>
    <col min="15101" max="15101" width="18.875" style="3" customWidth="1"/>
    <col min="15102" max="15103" width="8" style="3" customWidth="1"/>
    <col min="15104" max="15104" width="13.375" style="3" customWidth="1"/>
    <col min="15105" max="15105" width="15.25" style="3" customWidth="1"/>
    <col min="15106" max="15106" width="6.375" style="3" customWidth="1"/>
    <col min="15107" max="15107" width="13.375" style="3" customWidth="1"/>
    <col min="15108" max="15108" width="4.75" style="3" customWidth="1"/>
    <col min="15109" max="15109" width="18.25" style="3" customWidth="1"/>
    <col min="15110" max="15110" width="20.25" style="3" customWidth="1"/>
    <col min="15111" max="15354" width="9" style="3"/>
    <col min="15355" max="15355" width="5.75" style="3" customWidth="1"/>
    <col min="15356" max="15356" width="28.375" style="3" customWidth="1"/>
    <col min="15357" max="15357" width="18.875" style="3" customWidth="1"/>
    <col min="15358" max="15359" width="8" style="3" customWidth="1"/>
    <col min="15360" max="15360" width="13.375" style="3" customWidth="1"/>
    <col min="15361" max="15361" width="15.25" style="3" customWidth="1"/>
    <col min="15362" max="15362" width="6.375" style="3" customWidth="1"/>
    <col min="15363" max="15363" width="13.375" style="3" customWidth="1"/>
    <col min="15364" max="15364" width="4.75" style="3" customWidth="1"/>
    <col min="15365" max="15365" width="18.25" style="3" customWidth="1"/>
    <col min="15366" max="15366" width="20.25" style="3" customWidth="1"/>
    <col min="15367" max="15610" width="9" style="3"/>
    <col min="15611" max="15611" width="5.75" style="3" customWidth="1"/>
    <col min="15612" max="15612" width="28.375" style="3" customWidth="1"/>
    <col min="15613" max="15613" width="18.875" style="3" customWidth="1"/>
    <col min="15614" max="15615" width="8" style="3" customWidth="1"/>
    <col min="15616" max="15616" width="13.375" style="3" customWidth="1"/>
    <col min="15617" max="15617" width="15.25" style="3" customWidth="1"/>
    <col min="15618" max="15618" width="6.375" style="3" customWidth="1"/>
    <col min="15619" max="15619" width="13.375" style="3" customWidth="1"/>
    <col min="15620" max="15620" width="4.75" style="3" customWidth="1"/>
    <col min="15621" max="15621" width="18.25" style="3" customWidth="1"/>
    <col min="15622" max="15622" width="20.25" style="3" customWidth="1"/>
    <col min="15623" max="15866" width="9" style="3"/>
    <col min="15867" max="15867" width="5.75" style="3" customWidth="1"/>
    <col min="15868" max="15868" width="28.375" style="3" customWidth="1"/>
    <col min="15869" max="15869" width="18.875" style="3" customWidth="1"/>
    <col min="15870" max="15871" width="8" style="3" customWidth="1"/>
    <col min="15872" max="15872" width="13.375" style="3" customWidth="1"/>
    <col min="15873" max="15873" width="15.25" style="3" customWidth="1"/>
    <col min="15874" max="15874" width="6.375" style="3" customWidth="1"/>
    <col min="15875" max="15875" width="13.375" style="3" customWidth="1"/>
    <col min="15876" max="15876" width="4.75" style="3" customWidth="1"/>
    <col min="15877" max="15877" width="18.25" style="3" customWidth="1"/>
    <col min="15878" max="15878" width="20.25" style="3" customWidth="1"/>
    <col min="15879" max="16122" width="9" style="3"/>
    <col min="16123" max="16123" width="5.75" style="3" customWidth="1"/>
    <col min="16124" max="16124" width="28.375" style="3" customWidth="1"/>
    <col min="16125" max="16125" width="18.875" style="3" customWidth="1"/>
    <col min="16126" max="16127" width="8" style="3" customWidth="1"/>
    <col min="16128" max="16128" width="13.375" style="3" customWidth="1"/>
    <col min="16129" max="16129" width="15.25" style="3" customWidth="1"/>
    <col min="16130" max="16130" width="6.375" style="3" customWidth="1"/>
    <col min="16131" max="16131" width="13.375" style="3" customWidth="1"/>
    <col min="16132" max="16132" width="4.75" style="3" customWidth="1"/>
    <col min="16133" max="16133" width="18.25" style="3" customWidth="1"/>
    <col min="16134" max="16134" width="20.25" style="3" customWidth="1"/>
    <col min="16135" max="16384" width="9" style="3"/>
  </cols>
  <sheetData>
    <row r="1" ht="22" customHeight="1" spans="1:13">
      <c r="A1" s="5" t="s">
        <v>0</v>
      </c>
      <c r="B1" s="6"/>
      <c r="C1" s="6"/>
      <c r="D1" s="6"/>
      <c r="E1" s="6"/>
      <c r="F1" s="6"/>
      <c r="G1" s="6"/>
      <c r="H1" s="7"/>
      <c r="I1" s="7"/>
      <c r="J1" s="7"/>
      <c r="K1" s="6"/>
      <c r="L1" s="6"/>
      <c r="M1" s="6"/>
    </row>
    <row r="2" ht="27" customHeight="1" spans="1:13">
      <c r="A2" s="8" t="s">
        <v>1</v>
      </c>
      <c r="B2" s="8"/>
      <c r="C2" s="8"/>
      <c r="D2" s="8"/>
      <c r="E2" s="8"/>
      <c r="F2" s="8"/>
      <c r="G2" s="8"/>
      <c r="H2" s="9"/>
      <c r="I2" s="9"/>
      <c r="J2" s="9"/>
      <c r="K2" s="8"/>
      <c r="L2" s="8"/>
      <c r="M2" s="8"/>
    </row>
    <row r="3" s="1" customFormat="1" customHeight="1" spans="1:13">
      <c r="A3" s="10" t="s">
        <v>2</v>
      </c>
      <c r="B3" s="10" t="s">
        <v>3</v>
      </c>
      <c r="C3" s="10" t="s">
        <v>4</v>
      </c>
      <c r="D3" s="10" t="s">
        <v>5</v>
      </c>
      <c r="E3" s="10" t="s">
        <v>6</v>
      </c>
      <c r="F3" s="10" t="s">
        <v>7</v>
      </c>
      <c r="G3" s="10" t="s">
        <v>8</v>
      </c>
      <c r="H3" s="11" t="s">
        <v>9</v>
      </c>
      <c r="I3" s="11" t="s">
        <v>10</v>
      </c>
      <c r="J3" s="11" t="s">
        <v>11</v>
      </c>
      <c r="K3" s="10" t="s">
        <v>12</v>
      </c>
      <c r="L3" s="10" t="s">
        <v>13</v>
      </c>
      <c r="M3" s="14" t="s">
        <v>14</v>
      </c>
    </row>
    <row r="4" s="2" customFormat="1" customHeight="1" spans="1:13">
      <c r="A4" s="12">
        <f>ROW()-3</f>
        <v>1</v>
      </c>
      <c r="B4" s="12" t="s">
        <v>15</v>
      </c>
      <c r="C4" s="12" t="s">
        <v>16</v>
      </c>
      <c r="D4" s="12">
        <v>101013</v>
      </c>
      <c r="E4" s="12" t="s">
        <v>17</v>
      </c>
      <c r="F4" s="12" t="s">
        <v>18</v>
      </c>
      <c r="G4" s="12">
        <v>71.1</v>
      </c>
      <c r="H4" s="13">
        <v>79.3</v>
      </c>
      <c r="I4" s="13"/>
      <c r="J4" s="13">
        <f t="shared" ref="J4:J13" si="0">G4*0.6+H4*0.4</f>
        <v>74.38</v>
      </c>
      <c r="K4" s="12">
        <v>1</v>
      </c>
      <c r="L4" s="12" t="s">
        <v>19</v>
      </c>
      <c r="M4" s="15"/>
    </row>
    <row r="5" s="2" customFormat="1" customHeight="1" spans="1:13">
      <c r="A5" s="12">
        <f t="shared" ref="A5:A16" si="1">ROW()-3</f>
        <v>2</v>
      </c>
      <c r="B5" s="12" t="s">
        <v>15</v>
      </c>
      <c r="C5" s="12" t="s">
        <v>16</v>
      </c>
      <c r="D5" s="12">
        <v>101013</v>
      </c>
      <c r="E5" s="12" t="s">
        <v>20</v>
      </c>
      <c r="F5" s="12" t="s">
        <v>21</v>
      </c>
      <c r="G5" s="12">
        <v>68.9</v>
      </c>
      <c r="H5" s="13">
        <v>78.02</v>
      </c>
      <c r="I5" s="13"/>
      <c r="J5" s="13">
        <f t="shared" si="0"/>
        <v>72.548</v>
      </c>
      <c r="K5" s="12">
        <v>2</v>
      </c>
      <c r="L5" s="12"/>
      <c r="M5" s="15"/>
    </row>
    <row r="6" s="2" customFormat="1" customHeight="1" spans="1:13">
      <c r="A6" s="12">
        <f t="shared" si="1"/>
        <v>3</v>
      </c>
      <c r="B6" s="12" t="s">
        <v>15</v>
      </c>
      <c r="C6" s="12" t="s">
        <v>16</v>
      </c>
      <c r="D6" s="12">
        <v>101013</v>
      </c>
      <c r="E6" s="12" t="s">
        <v>22</v>
      </c>
      <c r="F6" s="12" t="s">
        <v>23</v>
      </c>
      <c r="G6" s="12">
        <v>67.4</v>
      </c>
      <c r="H6" s="13">
        <v>74.1</v>
      </c>
      <c r="I6" s="13"/>
      <c r="J6" s="13">
        <f t="shared" si="0"/>
        <v>70.08</v>
      </c>
      <c r="K6" s="12">
        <v>3</v>
      </c>
      <c r="L6" s="12"/>
      <c r="M6" s="15"/>
    </row>
    <row r="7" s="2" customFormat="1" customHeight="1" spans="1:15">
      <c r="A7" s="12">
        <f t="shared" si="1"/>
        <v>4</v>
      </c>
      <c r="B7" s="12" t="s">
        <v>24</v>
      </c>
      <c r="C7" s="12" t="s">
        <v>25</v>
      </c>
      <c r="D7" s="12">
        <v>102013</v>
      </c>
      <c r="E7" s="12" t="s">
        <v>26</v>
      </c>
      <c r="F7" s="12" t="s">
        <v>27</v>
      </c>
      <c r="G7" s="12">
        <v>68.7</v>
      </c>
      <c r="H7" s="13">
        <v>76.3</v>
      </c>
      <c r="I7" s="13">
        <v>81.42</v>
      </c>
      <c r="J7" s="13">
        <f>G7*0.6+I7*0.4</f>
        <v>73.788</v>
      </c>
      <c r="K7" s="12">
        <v>1</v>
      </c>
      <c r="L7" s="12" t="s">
        <v>19</v>
      </c>
      <c r="M7" s="15"/>
      <c r="O7" s="2" t="s">
        <v>28</v>
      </c>
    </row>
    <row r="8" s="2" customFormat="1" customHeight="1" spans="1:13">
      <c r="A8" s="12">
        <f t="shared" si="1"/>
        <v>5</v>
      </c>
      <c r="B8" s="12" t="s">
        <v>24</v>
      </c>
      <c r="C8" s="12" t="s">
        <v>25</v>
      </c>
      <c r="D8" s="12">
        <v>102013</v>
      </c>
      <c r="E8" s="12" t="s">
        <v>29</v>
      </c>
      <c r="F8" s="12" t="s">
        <v>30</v>
      </c>
      <c r="G8" s="12">
        <v>68.7</v>
      </c>
      <c r="H8" s="13">
        <v>76.3</v>
      </c>
      <c r="I8" s="13">
        <v>81.02</v>
      </c>
      <c r="J8" s="13">
        <f>G8*0.6+I8*0.4</f>
        <v>73.628</v>
      </c>
      <c r="K8" s="12">
        <v>2</v>
      </c>
      <c r="L8" s="12"/>
      <c r="M8" s="15"/>
    </row>
    <row r="9" s="2" customFormat="1" customHeight="1" spans="1:13">
      <c r="A9" s="12">
        <f t="shared" si="1"/>
        <v>6</v>
      </c>
      <c r="B9" s="12" t="s">
        <v>24</v>
      </c>
      <c r="C9" s="12" t="s">
        <v>25</v>
      </c>
      <c r="D9" s="12">
        <v>102013</v>
      </c>
      <c r="E9" s="12" t="s">
        <v>31</v>
      </c>
      <c r="F9" s="12" t="s">
        <v>32</v>
      </c>
      <c r="G9" s="12">
        <v>64.8</v>
      </c>
      <c r="H9" s="13">
        <v>66.3</v>
      </c>
      <c r="I9" s="13"/>
      <c r="J9" s="13">
        <f t="shared" si="0"/>
        <v>65.4</v>
      </c>
      <c r="K9" s="12">
        <v>3</v>
      </c>
      <c r="L9" s="12"/>
      <c r="M9" s="15"/>
    </row>
    <row r="10" s="2" customFormat="1" customHeight="1" spans="1:13">
      <c r="A10" s="12">
        <f t="shared" si="1"/>
        <v>7</v>
      </c>
      <c r="B10" s="12" t="s">
        <v>33</v>
      </c>
      <c r="C10" s="12" t="s">
        <v>34</v>
      </c>
      <c r="D10" s="12">
        <v>103013</v>
      </c>
      <c r="E10" s="12" t="s">
        <v>35</v>
      </c>
      <c r="F10" s="12" t="s">
        <v>36</v>
      </c>
      <c r="G10" s="12">
        <v>65.4</v>
      </c>
      <c r="H10" s="13">
        <v>77.833</v>
      </c>
      <c r="I10" s="13"/>
      <c r="J10" s="13">
        <f t="shared" si="0"/>
        <v>70.3732</v>
      </c>
      <c r="K10" s="12">
        <v>1</v>
      </c>
      <c r="L10" s="12" t="s">
        <v>19</v>
      </c>
      <c r="M10" s="15"/>
    </row>
    <row r="11" s="2" customFormat="1" customHeight="1" spans="1:13">
      <c r="A11" s="12">
        <f t="shared" si="1"/>
        <v>8</v>
      </c>
      <c r="B11" s="12" t="s">
        <v>33</v>
      </c>
      <c r="C11" s="12" t="s">
        <v>34</v>
      </c>
      <c r="D11" s="12">
        <v>103013</v>
      </c>
      <c r="E11" s="12" t="s">
        <v>37</v>
      </c>
      <c r="F11" s="12" t="s">
        <v>38</v>
      </c>
      <c r="G11" s="12">
        <v>64.4</v>
      </c>
      <c r="H11" s="13">
        <v>77.833</v>
      </c>
      <c r="I11" s="13"/>
      <c r="J11" s="13">
        <f t="shared" si="0"/>
        <v>69.7732</v>
      </c>
      <c r="K11" s="12">
        <v>2</v>
      </c>
      <c r="L11" s="12"/>
      <c r="M11" s="15"/>
    </row>
    <row r="12" customHeight="1" spans="1:13">
      <c r="A12" s="12">
        <f t="shared" si="1"/>
        <v>9</v>
      </c>
      <c r="B12" s="12" t="s">
        <v>33</v>
      </c>
      <c r="C12" s="12" t="s">
        <v>34</v>
      </c>
      <c r="D12" s="12">
        <v>103013</v>
      </c>
      <c r="E12" s="12" t="s">
        <v>39</v>
      </c>
      <c r="F12" s="12" t="s">
        <v>40</v>
      </c>
      <c r="G12" s="12">
        <v>63.5</v>
      </c>
      <c r="H12" s="13" t="s">
        <v>41</v>
      </c>
      <c r="I12" s="13"/>
      <c r="J12" s="13"/>
      <c r="K12" s="12"/>
      <c r="L12" s="12"/>
      <c r="M12" s="15"/>
    </row>
    <row r="13" customHeight="1" spans="1:13">
      <c r="A13" s="12">
        <f t="shared" si="1"/>
        <v>10</v>
      </c>
      <c r="B13" s="12" t="s">
        <v>42</v>
      </c>
      <c r="C13" s="12" t="s">
        <v>43</v>
      </c>
      <c r="D13" s="12">
        <v>104023</v>
      </c>
      <c r="E13" s="12" t="s">
        <v>44</v>
      </c>
      <c r="F13" s="12" t="s">
        <v>45</v>
      </c>
      <c r="G13" s="12">
        <v>60.2</v>
      </c>
      <c r="H13" s="13">
        <v>80</v>
      </c>
      <c r="I13" s="13"/>
      <c r="J13" s="13">
        <f>G13*0.6+H13*0.4</f>
        <v>68.12</v>
      </c>
      <c r="K13" s="12">
        <v>1</v>
      </c>
      <c r="L13" s="12" t="s">
        <v>19</v>
      </c>
      <c r="M13" s="15"/>
    </row>
    <row r="14" customHeight="1" spans="1:13">
      <c r="A14" s="12">
        <f t="shared" si="1"/>
        <v>11</v>
      </c>
      <c r="B14" s="12" t="s">
        <v>42</v>
      </c>
      <c r="C14" s="12" t="s">
        <v>43</v>
      </c>
      <c r="D14" s="12">
        <v>104023</v>
      </c>
      <c r="E14" s="12" t="s">
        <v>46</v>
      </c>
      <c r="F14" s="12" t="s">
        <v>47</v>
      </c>
      <c r="G14" s="12">
        <v>58.1</v>
      </c>
      <c r="H14" s="13">
        <v>79.2</v>
      </c>
      <c r="I14" s="13"/>
      <c r="J14" s="13">
        <f>G14*0.6+H14*0.4</f>
        <v>66.54</v>
      </c>
      <c r="K14" s="12">
        <v>2</v>
      </c>
      <c r="L14" s="12"/>
      <c r="M14" s="15"/>
    </row>
    <row r="15" s="2" customFormat="1" ht="31" customHeight="1" spans="1:13">
      <c r="A15" s="12">
        <f t="shared" si="1"/>
        <v>12</v>
      </c>
      <c r="B15" s="12" t="s">
        <v>42</v>
      </c>
      <c r="C15" s="12" t="s">
        <v>43</v>
      </c>
      <c r="D15" s="12">
        <v>104023</v>
      </c>
      <c r="E15" s="12" t="s">
        <v>48</v>
      </c>
      <c r="F15" s="12" t="s">
        <v>49</v>
      </c>
      <c r="G15" s="12">
        <v>57.5</v>
      </c>
      <c r="H15" s="13">
        <v>78.2</v>
      </c>
      <c r="I15" s="13"/>
      <c r="J15" s="13">
        <f>G15*0.6+H15*0.4</f>
        <v>65.78</v>
      </c>
      <c r="K15" s="12">
        <v>3</v>
      </c>
      <c r="L15" s="12"/>
      <c r="M15" s="15"/>
    </row>
    <row r="16" customHeight="1" spans="1:13">
      <c r="A16" s="12">
        <f t="shared" si="1"/>
        <v>13</v>
      </c>
      <c r="B16" s="12" t="s">
        <v>50</v>
      </c>
      <c r="C16" s="12" t="s">
        <v>51</v>
      </c>
      <c r="D16" s="12">
        <v>105012</v>
      </c>
      <c r="E16" s="12" t="s">
        <v>52</v>
      </c>
      <c r="F16" s="12" t="s">
        <v>53</v>
      </c>
      <c r="G16" s="12">
        <v>52</v>
      </c>
      <c r="H16" s="13" t="s">
        <v>54</v>
      </c>
      <c r="I16" s="13"/>
      <c r="J16" s="13"/>
      <c r="K16" s="12"/>
      <c r="L16" s="12"/>
      <c r="M16" s="15"/>
    </row>
    <row r="17" customHeight="1" spans="1:13">
      <c r="A17" s="12">
        <f t="shared" ref="A17:A24" si="2">ROW()-3</f>
        <v>14</v>
      </c>
      <c r="B17" s="12" t="s">
        <v>55</v>
      </c>
      <c r="C17" s="12" t="s">
        <v>25</v>
      </c>
      <c r="D17" s="12">
        <v>106013</v>
      </c>
      <c r="E17" s="12" t="s">
        <v>56</v>
      </c>
      <c r="F17" s="12" t="s">
        <v>57</v>
      </c>
      <c r="G17" s="12">
        <v>65</v>
      </c>
      <c r="H17" s="13">
        <v>84.56</v>
      </c>
      <c r="I17" s="13"/>
      <c r="J17" s="13">
        <f t="shared" ref="J17:J60" si="3">G17*0.6+H17*0.4</f>
        <v>72.824</v>
      </c>
      <c r="K17" s="12">
        <v>1</v>
      </c>
      <c r="L17" s="12" t="s">
        <v>19</v>
      </c>
      <c r="M17" s="15"/>
    </row>
    <row r="18" customHeight="1" spans="1:13">
      <c r="A18" s="12">
        <f t="shared" si="2"/>
        <v>15</v>
      </c>
      <c r="B18" s="12" t="s">
        <v>55</v>
      </c>
      <c r="C18" s="12" t="s">
        <v>25</v>
      </c>
      <c r="D18" s="12">
        <v>106013</v>
      </c>
      <c r="E18" s="12" t="s">
        <v>58</v>
      </c>
      <c r="F18" s="12" t="s">
        <v>59</v>
      </c>
      <c r="G18" s="12">
        <v>68.1</v>
      </c>
      <c r="H18" s="13">
        <v>76.56</v>
      </c>
      <c r="I18" s="13"/>
      <c r="J18" s="13">
        <f t="shared" si="3"/>
        <v>71.484</v>
      </c>
      <c r="K18" s="12">
        <v>2</v>
      </c>
      <c r="L18" s="12"/>
      <c r="M18" s="15"/>
    </row>
    <row r="19" customHeight="1" spans="1:13">
      <c r="A19" s="12">
        <f t="shared" si="2"/>
        <v>16</v>
      </c>
      <c r="B19" s="12" t="s">
        <v>55</v>
      </c>
      <c r="C19" s="12" t="s">
        <v>25</v>
      </c>
      <c r="D19" s="12">
        <v>106013</v>
      </c>
      <c r="E19" s="12" t="s">
        <v>60</v>
      </c>
      <c r="F19" s="12" t="s">
        <v>61</v>
      </c>
      <c r="G19" s="12">
        <v>64.5</v>
      </c>
      <c r="H19" s="13">
        <v>72.8</v>
      </c>
      <c r="I19" s="13"/>
      <c r="J19" s="13">
        <f t="shared" si="3"/>
        <v>67.82</v>
      </c>
      <c r="K19" s="12">
        <v>3</v>
      </c>
      <c r="L19" s="12"/>
      <c r="M19" s="15"/>
    </row>
    <row r="20" customHeight="1" spans="1:13">
      <c r="A20" s="12">
        <f t="shared" si="2"/>
        <v>17</v>
      </c>
      <c r="B20" s="12" t="s">
        <v>62</v>
      </c>
      <c r="C20" s="12" t="s">
        <v>63</v>
      </c>
      <c r="D20" s="12">
        <v>107013</v>
      </c>
      <c r="E20" s="12" t="s">
        <v>64</v>
      </c>
      <c r="F20" s="12" t="s">
        <v>65</v>
      </c>
      <c r="G20" s="12">
        <v>65.4</v>
      </c>
      <c r="H20" s="13">
        <v>79.5</v>
      </c>
      <c r="I20" s="13"/>
      <c r="J20" s="13">
        <f t="shared" si="3"/>
        <v>71.04</v>
      </c>
      <c r="K20" s="12">
        <v>1</v>
      </c>
      <c r="L20" s="12" t="s">
        <v>19</v>
      </c>
      <c r="M20" s="15"/>
    </row>
    <row r="21" customHeight="1" spans="1:13">
      <c r="A21" s="12">
        <f t="shared" si="2"/>
        <v>18</v>
      </c>
      <c r="B21" s="12" t="s">
        <v>62</v>
      </c>
      <c r="C21" s="12" t="s">
        <v>63</v>
      </c>
      <c r="D21" s="12">
        <v>107013</v>
      </c>
      <c r="E21" s="12" t="s">
        <v>66</v>
      </c>
      <c r="F21" s="12" t="s">
        <v>67</v>
      </c>
      <c r="G21" s="12">
        <v>63.4</v>
      </c>
      <c r="H21" s="13">
        <v>81</v>
      </c>
      <c r="I21" s="13"/>
      <c r="J21" s="13">
        <f t="shared" si="3"/>
        <v>70.44</v>
      </c>
      <c r="K21" s="12">
        <v>2</v>
      </c>
      <c r="L21" s="12"/>
      <c r="M21" s="15"/>
    </row>
    <row r="22" customHeight="1" spans="1:13">
      <c r="A22" s="12">
        <f t="shared" si="2"/>
        <v>19</v>
      </c>
      <c r="B22" s="12" t="s">
        <v>62</v>
      </c>
      <c r="C22" s="12" t="s">
        <v>63</v>
      </c>
      <c r="D22" s="12">
        <v>107013</v>
      </c>
      <c r="E22" s="12" t="s">
        <v>68</v>
      </c>
      <c r="F22" s="12" t="s">
        <v>69</v>
      </c>
      <c r="G22" s="12">
        <v>62.3</v>
      </c>
      <c r="H22" s="13">
        <v>78.44</v>
      </c>
      <c r="I22" s="13"/>
      <c r="J22" s="13">
        <f t="shared" si="3"/>
        <v>68.756</v>
      </c>
      <c r="K22" s="12">
        <v>3</v>
      </c>
      <c r="L22" s="12"/>
      <c r="M22" s="15"/>
    </row>
    <row r="23" customHeight="1" spans="1:13">
      <c r="A23" s="12">
        <f t="shared" si="2"/>
        <v>20</v>
      </c>
      <c r="B23" s="12" t="s">
        <v>70</v>
      </c>
      <c r="C23" s="12" t="s">
        <v>71</v>
      </c>
      <c r="D23" s="12">
        <v>108013</v>
      </c>
      <c r="E23" s="12" t="s">
        <v>72</v>
      </c>
      <c r="F23" s="12" t="s">
        <v>73</v>
      </c>
      <c r="G23" s="12">
        <v>68.9</v>
      </c>
      <c r="H23" s="13">
        <v>80.5</v>
      </c>
      <c r="I23" s="13"/>
      <c r="J23" s="13">
        <f t="shared" si="3"/>
        <v>73.54</v>
      </c>
      <c r="K23" s="12">
        <v>1</v>
      </c>
      <c r="L23" s="12" t="s">
        <v>19</v>
      </c>
      <c r="M23" s="15"/>
    </row>
    <row r="24" customHeight="1" spans="1:13">
      <c r="A24" s="12">
        <f t="shared" si="2"/>
        <v>21</v>
      </c>
      <c r="B24" s="12" t="s">
        <v>70</v>
      </c>
      <c r="C24" s="12" t="s">
        <v>71</v>
      </c>
      <c r="D24" s="12">
        <v>108013</v>
      </c>
      <c r="E24" s="12" t="s">
        <v>74</v>
      </c>
      <c r="F24" s="12" t="s">
        <v>75</v>
      </c>
      <c r="G24" s="12">
        <v>69.2</v>
      </c>
      <c r="H24" s="13">
        <v>77.8</v>
      </c>
      <c r="I24" s="13"/>
      <c r="J24" s="13">
        <f t="shared" si="3"/>
        <v>72.64</v>
      </c>
      <c r="K24" s="12">
        <v>2</v>
      </c>
      <c r="L24" s="12" t="s">
        <v>19</v>
      </c>
      <c r="M24" s="15"/>
    </row>
    <row r="25" customHeight="1" spans="1:13">
      <c r="A25" s="12">
        <f t="shared" ref="A24:A33" si="4">ROW()-3</f>
        <v>22</v>
      </c>
      <c r="B25" s="12" t="s">
        <v>70</v>
      </c>
      <c r="C25" s="12" t="s">
        <v>71</v>
      </c>
      <c r="D25" s="12">
        <v>108013</v>
      </c>
      <c r="E25" s="12" t="s">
        <v>76</v>
      </c>
      <c r="F25" s="12" t="s">
        <v>77</v>
      </c>
      <c r="G25" s="12">
        <v>68.7</v>
      </c>
      <c r="H25" s="13">
        <v>72.46</v>
      </c>
      <c r="I25" s="13"/>
      <c r="J25" s="13">
        <f t="shared" si="3"/>
        <v>70.204</v>
      </c>
      <c r="K25" s="12">
        <v>3</v>
      </c>
      <c r="L25" s="12"/>
      <c r="M25" s="15"/>
    </row>
    <row r="26" customHeight="1" spans="1:13">
      <c r="A26" s="12">
        <f t="shared" si="4"/>
        <v>23</v>
      </c>
      <c r="B26" s="12" t="s">
        <v>70</v>
      </c>
      <c r="C26" s="12" t="s">
        <v>71</v>
      </c>
      <c r="D26" s="12">
        <v>108013</v>
      </c>
      <c r="E26" s="12" t="s">
        <v>78</v>
      </c>
      <c r="F26" s="12" t="s">
        <v>79</v>
      </c>
      <c r="G26" s="12">
        <v>66.2</v>
      </c>
      <c r="H26" s="13">
        <v>75.3</v>
      </c>
      <c r="I26" s="13"/>
      <c r="J26" s="13">
        <f t="shared" si="3"/>
        <v>69.84</v>
      </c>
      <c r="K26" s="12">
        <v>4</v>
      </c>
      <c r="L26" s="12"/>
      <c r="M26" s="15"/>
    </row>
    <row r="27" customHeight="1" spans="1:13">
      <c r="A27" s="12">
        <f t="shared" si="4"/>
        <v>24</v>
      </c>
      <c r="B27" s="12" t="s">
        <v>70</v>
      </c>
      <c r="C27" s="12" t="s">
        <v>71</v>
      </c>
      <c r="D27" s="12">
        <v>108013</v>
      </c>
      <c r="E27" s="12" t="s">
        <v>80</v>
      </c>
      <c r="F27" s="12" t="s">
        <v>81</v>
      </c>
      <c r="G27" s="12">
        <v>66.3</v>
      </c>
      <c r="H27" s="13">
        <v>73.8</v>
      </c>
      <c r="I27" s="13"/>
      <c r="J27" s="13">
        <f t="shared" si="3"/>
        <v>69.3</v>
      </c>
      <c r="K27" s="12">
        <v>5</v>
      </c>
      <c r="L27" s="12"/>
      <c r="M27" s="15"/>
    </row>
    <row r="28" customHeight="1" spans="1:13">
      <c r="A28" s="12">
        <f t="shared" si="4"/>
        <v>25</v>
      </c>
      <c r="B28" s="12" t="s">
        <v>70</v>
      </c>
      <c r="C28" s="12" t="s">
        <v>71</v>
      </c>
      <c r="D28" s="12">
        <v>108013</v>
      </c>
      <c r="E28" s="12" t="s">
        <v>82</v>
      </c>
      <c r="F28" s="12" t="s">
        <v>83</v>
      </c>
      <c r="G28" s="12">
        <v>67.7</v>
      </c>
      <c r="H28" s="13">
        <v>62.02</v>
      </c>
      <c r="I28" s="13"/>
      <c r="J28" s="13">
        <f t="shared" si="3"/>
        <v>65.428</v>
      </c>
      <c r="K28" s="12">
        <v>6</v>
      </c>
      <c r="L28" s="12"/>
      <c r="M28" s="15"/>
    </row>
    <row r="29" customHeight="1" spans="1:13">
      <c r="A29" s="12">
        <f t="shared" si="4"/>
        <v>26</v>
      </c>
      <c r="B29" s="12" t="s">
        <v>84</v>
      </c>
      <c r="C29" s="12" t="s">
        <v>85</v>
      </c>
      <c r="D29" s="12">
        <v>109013</v>
      </c>
      <c r="E29" s="12" t="s">
        <v>86</v>
      </c>
      <c r="F29" s="12" t="s">
        <v>87</v>
      </c>
      <c r="G29" s="12">
        <v>69.3</v>
      </c>
      <c r="H29" s="13">
        <v>79.5</v>
      </c>
      <c r="I29" s="13"/>
      <c r="J29" s="13">
        <f t="shared" si="3"/>
        <v>73.38</v>
      </c>
      <c r="K29" s="12">
        <v>1</v>
      </c>
      <c r="L29" s="12" t="s">
        <v>19</v>
      </c>
      <c r="M29" s="15"/>
    </row>
    <row r="30" customHeight="1" spans="1:13">
      <c r="A30" s="12">
        <f t="shared" si="4"/>
        <v>27</v>
      </c>
      <c r="B30" s="12" t="s">
        <v>84</v>
      </c>
      <c r="C30" s="12" t="s">
        <v>85</v>
      </c>
      <c r="D30" s="12">
        <v>109013</v>
      </c>
      <c r="E30" s="12" t="s">
        <v>88</v>
      </c>
      <c r="F30" s="12" t="s">
        <v>89</v>
      </c>
      <c r="G30" s="12">
        <v>65</v>
      </c>
      <c r="H30" s="13">
        <v>79.8</v>
      </c>
      <c r="I30" s="13"/>
      <c r="J30" s="13">
        <f t="shared" si="3"/>
        <v>70.92</v>
      </c>
      <c r="K30" s="12">
        <v>2</v>
      </c>
      <c r="L30" s="12"/>
      <c r="M30" s="15"/>
    </row>
    <row r="31" customHeight="1" spans="1:13">
      <c r="A31" s="12">
        <f t="shared" si="4"/>
        <v>28</v>
      </c>
      <c r="B31" s="12" t="s">
        <v>84</v>
      </c>
      <c r="C31" s="12" t="s">
        <v>85</v>
      </c>
      <c r="D31" s="12">
        <v>109013</v>
      </c>
      <c r="E31" s="12" t="s">
        <v>90</v>
      </c>
      <c r="F31" s="12" t="s">
        <v>91</v>
      </c>
      <c r="G31" s="12">
        <v>64.2</v>
      </c>
      <c r="H31" s="13">
        <v>79.5</v>
      </c>
      <c r="I31" s="13"/>
      <c r="J31" s="13">
        <f t="shared" si="3"/>
        <v>70.32</v>
      </c>
      <c r="K31" s="12">
        <v>3</v>
      </c>
      <c r="L31" s="12"/>
      <c r="M31" s="15"/>
    </row>
    <row r="32" customHeight="1" spans="1:13">
      <c r="A32" s="12">
        <f t="shared" si="4"/>
        <v>29</v>
      </c>
      <c r="B32" s="12" t="s">
        <v>84</v>
      </c>
      <c r="C32" s="12" t="s">
        <v>85</v>
      </c>
      <c r="D32" s="12">
        <v>109023</v>
      </c>
      <c r="E32" s="12" t="s">
        <v>92</v>
      </c>
      <c r="F32" s="12" t="s">
        <v>93</v>
      </c>
      <c r="G32" s="12">
        <v>73.2</v>
      </c>
      <c r="H32" s="13">
        <v>81.16</v>
      </c>
      <c r="I32" s="13"/>
      <c r="J32" s="13">
        <f t="shared" si="3"/>
        <v>76.384</v>
      </c>
      <c r="K32" s="12">
        <v>1</v>
      </c>
      <c r="L32" s="12" t="s">
        <v>19</v>
      </c>
      <c r="M32" s="15"/>
    </row>
    <row r="33" customHeight="1" spans="1:13">
      <c r="A33" s="12">
        <f t="shared" si="4"/>
        <v>30</v>
      </c>
      <c r="B33" s="12" t="s">
        <v>84</v>
      </c>
      <c r="C33" s="12" t="s">
        <v>85</v>
      </c>
      <c r="D33" s="12">
        <v>109023</v>
      </c>
      <c r="E33" s="12" t="s">
        <v>94</v>
      </c>
      <c r="F33" s="12" t="s">
        <v>95</v>
      </c>
      <c r="G33" s="12">
        <v>70.9</v>
      </c>
      <c r="H33" s="13">
        <v>80.62</v>
      </c>
      <c r="I33" s="13"/>
      <c r="J33" s="13">
        <f t="shared" si="3"/>
        <v>74.788</v>
      </c>
      <c r="K33" s="12">
        <v>2</v>
      </c>
      <c r="L33" s="12"/>
      <c r="M33" s="15"/>
    </row>
    <row r="34" customHeight="1" spans="1:13">
      <c r="A34" s="12">
        <f t="shared" ref="A34:A53" si="5">ROW()-3</f>
        <v>31</v>
      </c>
      <c r="B34" s="12" t="s">
        <v>84</v>
      </c>
      <c r="C34" s="12" t="s">
        <v>85</v>
      </c>
      <c r="D34" s="12">
        <v>109023</v>
      </c>
      <c r="E34" s="12" t="s">
        <v>96</v>
      </c>
      <c r="F34" s="12" t="s">
        <v>97</v>
      </c>
      <c r="G34" s="12">
        <v>68.7</v>
      </c>
      <c r="H34" s="13">
        <v>80.8</v>
      </c>
      <c r="I34" s="13"/>
      <c r="J34" s="13">
        <f t="shared" si="3"/>
        <v>73.54</v>
      </c>
      <c r="K34" s="12">
        <v>3</v>
      </c>
      <c r="L34" s="12"/>
      <c r="M34" s="15"/>
    </row>
    <row r="35" customHeight="1" spans="1:13">
      <c r="A35" s="12">
        <f t="shared" si="5"/>
        <v>32</v>
      </c>
      <c r="B35" s="12" t="s">
        <v>98</v>
      </c>
      <c r="C35" s="12" t="s">
        <v>16</v>
      </c>
      <c r="D35" s="12">
        <v>110013</v>
      </c>
      <c r="E35" s="12" t="s">
        <v>99</v>
      </c>
      <c r="F35" s="12" t="s">
        <v>100</v>
      </c>
      <c r="G35" s="12">
        <v>66</v>
      </c>
      <c r="H35" s="13">
        <v>78.48</v>
      </c>
      <c r="I35" s="13"/>
      <c r="J35" s="13">
        <f t="shared" si="3"/>
        <v>70.992</v>
      </c>
      <c r="K35" s="12">
        <v>1</v>
      </c>
      <c r="L35" s="12" t="s">
        <v>19</v>
      </c>
      <c r="M35" s="15"/>
    </row>
    <row r="36" customHeight="1" spans="1:13">
      <c r="A36" s="12">
        <f t="shared" si="5"/>
        <v>33</v>
      </c>
      <c r="B36" s="12" t="s">
        <v>98</v>
      </c>
      <c r="C36" s="12" t="s">
        <v>16</v>
      </c>
      <c r="D36" s="12">
        <v>110013</v>
      </c>
      <c r="E36" s="12" t="s">
        <v>101</v>
      </c>
      <c r="F36" s="12" t="s">
        <v>102</v>
      </c>
      <c r="G36" s="12">
        <v>65</v>
      </c>
      <c r="H36" s="13">
        <v>78.42</v>
      </c>
      <c r="I36" s="13"/>
      <c r="J36" s="13">
        <f t="shared" si="3"/>
        <v>70.368</v>
      </c>
      <c r="K36" s="12">
        <v>2</v>
      </c>
      <c r="L36" s="12"/>
      <c r="M36" s="15"/>
    </row>
    <row r="37" customHeight="1" spans="1:13">
      <c r="A37" s="12">
        <f t="shared" si="5"/>
        <v>34</v>
      </c>
      <c r="B37" s="12" t="s">
        <v>98</v>
      </c>
      <c r="C37" s="12" t="s">
        <v>16</v>
      </c>
      <c r="D37" s="12">
        <v>110013</v>
      </c>
      <c r="E37" s="12" t="s">
        <v>103</v>
      </c>
      <c r="F37" s="12" t="s">
        <v>104</v>
      </c>
      <c r="G37" s="12">
        <v>64.3</v>
      </c>
      <c r="H37" s="13">
        <v>77.96</v>
      </c>
      <c r="I37" s="13"/>
      <c r="J37" s="13">
        <f t="shared" si="3"/>
        <v>69.764</v>
      </c>
      <c r="K37" s="12">
        <v>3</v>
      </c>
      <c r="L37" s="12"/>
      <c r="M37" s="15"/>
    </row>
    <row r="38" customHeight="1" spans="1:13">
      <c r="A38" s="12">
        <f t="shared" si="5"/>
        <v>35</v>
      </c>
      <c r="B38" s="12" t="s">
        <v>105</v>
      </c>
      <c r="C38" s="12" t="s">
        <v>106</v>
      </c>
      <c r="D38" s="12">
        <v>111012</v>
      </c>
      <c r="E38" s="12" t="s">
        <v>107</v>
      </c>
      <c r="F38" s="12" t="s">
        <v>108</v>
      </c>
      <c r="G38" s="12">
        <v>75</v>
      </c>
      <c r="H38" s="13">
        <v>87.16</v>
      </c>
      <c r="I38" s="13"/>
      <c r="J38" s="13">
        <f t="shared" si="3"/>
        <v>79.864</v>
      </c>
      <c r="K38" s="12">
        <v>1</v>
      </c>
      <c r="L38" s="12" t="s">
        <v>19</v>
      </c>
      <c r="M38" s="15"/>
    </row>
    <row r="39" customHeight="1" spans="1:13">
      <c r="A39" s="12">
        <f t="shared" si="5"/>
        <v>36</v>
      </c>
      <c r="B39" s="12" t="s">
        <v>105</v>
      </c>
      <c r="C39" s="12" t="s">
        <v>106</v>
      </c>
      <c r="D39" s="12">
        <v>111012</v>
      </c>
      <c r="E39" s="12" t="s">
        <v>109</v>
      </c>
      <c r="F39" s="12" t="s">
        <v>110</v>
      </c>
      <c r="G39" s="12">
        <v>73</v>
      </c>
      <c r="H39" s="13">
        <v>82</v>
      </c>
      <c r="I39" s="13"/>
      <c r="J39" s="13">
        <f t="shared" si="3"/>
        <v>76.6</v>
      </c>
      <c r="K39" s="12">
        <v>2</v>
      </c>
      <c r="L39" s="12"/>
      <c r="M39" s="15"/>
    </row>
    <row r="40" customHeight="1" spans="1:13">
      <c r="A40" s="12">
        <f t="shared" si="5"/>
        <v>37</v>
      </c>
      <c r="B40" s="12" t="s">
        <v>105</v>
      </c>
      <c r="C40" s="12" t="s">
        <v>106</v>
      </c>
      <c r="D40" s="12">
        <v>111012</v>
      </c>
      <c r="E40" s="12" t="s">
        <v>111</v>
      </c>
      <c r="F40" s="12" t="s">
        <v>112</v>
      </c>
      <c r="G40" s="12">
        <v>71</v>
      </c>
      <c r="H40" s="13">
        <v>79.32</v>
      </c>
      <c r="I40" s="13"/>
      <c r="J40" s="13">
        <f t="shared" si="3"/>
        <v>74.328</v>
      </c>
      <c r="K40" s="12">
        <v>3</v>
      </c>
      <c r="L40" s="12"/>
      <c r="M40" s="15"/>
    </row>
    <row r="41" customHeight="1" spans="1:13">
      <c r="A41" s="12">
        <f t="shared" si="5"/>
        <v>38</v>
      </c>
      <c r="B41" s="12" t="s">
        <v>113</v>
      </c>
      <c r="C41" s="12" t="s">
        <v>114</v>
      </c>
      <c r="D41" s="12">
        <v>112013</v>
      </c>
      <c r="E41" s="12" t="s">
        <v>115</v>
      </c>
      <c r="F41" s="12" t="s">
        <v>116</v>
      </c>
      <c r="G41" s="12">
        <v>69.3</v>
      </c>
      <c r="H41" s="13">
        <v>79.58</v>
      </c>
      <c r="I41" s="13"/>
      <c r="J41" s="13">
        <f t="shared" si="3"/>
        <v>73.412</v>
      </c>
      <c r="K41" s="12">
        <v>1</v>
      </c>
      <c r="L41" s="12" t="s">
        <v>19</v>
      </c>
      <c r="M41" s="15"/>
    </row>
    <row r="42" customHeight="1" spans="1:13">
      <c r="A42" s="12">
        <f t="shared" si="5"/>
        <v>39</v>
      </c>
      <c r="B42" s="12" t="s">
        <v>113</v>
      </c>
      <c r="C42" s="12" t="s">
        <v>114</v>
      </c>
      <c r="D42" s="12">
        <v>112013</v>
      </c>
      <c r="E42" s="12" t="s">
        <v>117</v>
      </c>
      <c r="F42" s="12" t="s">
        <v>118</v>
      </c>
      <c r="G42" s="12">
        <v>69.2</v>
      </c>
      <c r="H42" s="13">
        <v>77.38</v>
      </c>
      <c r="I42" s="13"/>
      <c r="J42" s="13">
        <f t="shared" si="3"/>
        <v>72.472</v>
      </c>
      <c r="K42" s="12">
        <v>2</v>
      </c>
      <c r="L42" s="12"/>
      <c r="M42" s="15"/>
    </row>
    <row r="43" s="2" customFormat="1" ht="31" customHeight="1" spans="1:13">
      <c r="A43" s="12">
        <f t="shared" si="5"/>
        <v>40</v>
      </c>
      <c r="B43" s="12" t="s">
        <v>113</v>
      </c>
      <c r="C43" s="12" t="s">
        <v>114</v>
      </c>
      <c r="D43" s="12">
        <v>112013</v>
      </c>
      <c r="E43" s="12" t="s">
        <v>119</v>
      </c>
      <c r="F43" s="12" t="s">
        <v>120</v>
      </c>
      <c r="G43" s="12">
        <v>64.6</v>
      </c>
      <c r="H43" s="13">
        <v>75.8</v>
      </c>
      <c r="I43" s="13"/>
      <c r="J43" s="13">
        <f t="shared" si="3"/>
        <v>69.08</v>
      </c>
      <c r="K43" s="12">
        <v>3</v>
      </c>
      <c r="L43" s="12"/>
      <c r="M43" s="15"/>
    </row>
    <row r="44" customHeight="1" spans="1:13">
      <c r="A44" s="12">
        <f t="shared" si="5"/>
        <v>41</v>
      </c>
      <c r="B44" s="12" t="s">
        <v>121</v>
      </c>
      <c r="C44" s="12" t="s">
        <v>122</v>
      </c>
      <c r="D44" s="12">
        <v>113013</v>
      </c>
      <c r="E44" s="12" t="s">
        <v>123</v>
      </c>
      <c r="F44" s="12" t="s">
        <v>124</v>
      </c>
      <c r="G44" s="12">
        <v>66.5</v>
      </c>
      <c r="H44" s="13">
        <v>82.42</v>
      </c>
      <c r="I44" s="13"/>
      <c r="J44" s="13">
        <f t="shared" si="3"/>
        <v>72.868</v>
      </c>
      <c r="K44" s="12">
        <v>1</v>
      </c>
      <c r="L44" s="12" t="s">
        <v>19</v>
      </c>
      <c r="M44" s="15"/>
    </row>
    <row r="45" customHeight="1" spans="1:13">
      <c r="A45" s="12">
        <f t="shared" si="5"/>
        <v>42</v>
      </c>
      <c r="B45" s="12" t="s">
        <v>121</v>
      </c>
      <c r="C45" s="12" t="s">
        <v>122</v>
      </c>
      <c r="D45" s="12">
        <v>113013</v>
      </c>
      <c r="E45" s="12" t="s">
        <v>125</v>
      </c>
      <c r="F45" s="12" t="s">
        <v>126</v>
      </c>
      <c r="G45" s="12">
        <v>67.1</v>
      </c>
      <c r="H45" s="13">
        <v>77.16</v>
      </c>
      <c r="I45" s="13"/>
      <c r="J45" s="13">
        <f t="shared" si="3"/>
        <v>71.124</v>
      </c>
      <c r="K45" s="12">
        <v>2</v>
      </c>
      <c r="L45" s="12"/>
      <c r="M45" s="15"/>
    </row>
    <row r="46" customHeight="1" spans="1:13">
      <c r="A46" s="12">
        <f t="shared" si="5"/>
        <v>43</v>
      </c>
      <c r="B46" s="12" t="s">
        <v>121</v>
      </c>
      <c r="C46" s="12" t="s">
        <v>122</v>
      </c>
      <c r="D46" s="12">
        <v>113013</v>
      </c>
      <c r="E46" s="12" t="s">
        <v>127</v>
      </c>
      <c r="F46" s="12" t="s">
        <v>128</v>
      </c>
      <c r="G46" s="12">
        <v>65.5</v>
      </c>
      <c r="H46" s="13">
        <v>77.96</v>
      </c>
      <c r="I46" s="13"/>
      <c r="J46" s="13">
        <f t="shared" si="3"/>
        <v>70.484</v>
      </c>
      <c r="K46" s="12">
        <v>3</v>
      </c>
      <c r="L46" s="12"/>
      <c r="M46" s="15"/>
    </row>
    <row r="47" customHeight="1" spans="1:13">
      <c r="A47" s="12">
        <f t="shared" si="5"/>
        <v>44</v>
      </c>
      <c r="B47" s="12" t="s">
        <v>121</v>
      </c>
      <c r="C47" s="12" t="s">
        <v>129</v>
      </c>
      <c r="D47" s="12">
        <v>113023</v>
      </c>
      <c r="E47" s="12" t="s">
        <v>130</v>
      </c>
      <c r="F47" s="12" t="s">
        <v>131</v>
      </c>
      <c r="G47" s="12">
        <v>71.2</v>
      </c>
      <c r="H47" s="13">
        <v>81.9</v>
      </c>
      <c r="I47" s="13"/>
      <c r="J47" s="13">
        <f t="shared" si="3"/>
        <v>75.48</v>
      </c>
      <c r="K47" s="12">
        <v>1</v>
      </c>
      <c r="L47" s="12" t="s">
        <v>19</v>
      </c>
      <c r="M47" s="15"/>
    </row>
    <row r="48" s="2" customFormat="1" ht="31" customHeight="1" spans="1:13">
      <c r="A48" s="12">
        <f t="shared" si="5"/>
        <v>45</v>
      </c>
      <c r="B48" s="12" t="s">
        <v>121</v>
      </c>
      <c r="C48" s="12" t="s">
        <v>129</v>
      </c>
      <c r="D48" s="12">
        <v>113023</v>
      </c>
      <c r="E48" s="12" t="s">
        <v>132</v>
      </c>
      <c r="F48" s="12" t="s">
        <v>133</v>
      </c>
      <c r="G48" s="12">
        <v>58.5</v>
      </c>
      <c r="H48" s="13">
        <v>77.62</v>
      </c>
      <c r="I48" s="13"/>
      <c r="J48" s="13">
        <f t="shared" si="3"/>
        <v>66.148</v>
      </c>
      <c r="K48" s="12">
        <v>2</v>
      </c>
      <c r="L48" s="12"/>
      <c r="M48" s="15"/>
    </row>
    <row r="49" customHeight="1" spans="1:13">
      <c r="A49" s="12">
        <f t="shared" si="5"/>
        <v>46</v>
      </c>
      <c r="B49" s="12" t="s">
        <v>121</v>
      </c>
      <c r="C49" s="12" t="s">
        <v>129</v>
      </c>
      <c r="D49" s="12">
        <v>113023</v>
      </c>
      <c r="E49" s="12" t="s">
        <v>134</v>
      </c>
      <c r="F49" s="12" t="s">
        <v>135</v>
      </c>
      <c r="G49" s="12">
        <v>63.2</v>
      </c>
      <c r="H49" s="13">
        <v>69.62</v>
      </c>
      <c r="I49" s="13"/>
      <c r="J49" s="13">
        <f t="shared" si="3"/>
        <v>65.768</v>
      </c>
      <c r="K49" s="12">
        <v>3</v>
      </c>
      <c r="L49" s="12"/>
      <c r="M49" s="15"/>
    </row>
    <row r="50" customHeight="1" spans="1:13">
      <c r="A50" s="12">
        <f t="shared" si="5"/>
        <v>47</v>
      </c>
      <c r="B50" s="12" t="s">
        <v>136</v>
      </c>
      <c r="C50" s="12" t="s">
        <v>137</v>
      </c>
      <c r="D50" s="12">
        <v>114013</v>
      </c>
      <c r="E50" s="12" t="s">
        <v>138</v>
      </c>
      <c r="F50" s="12" t="s">
        <v>139</v>
      </c>
      <c r="G50" s="12">
        <v>74.1</v>
      </c>
      <c r="H50" s="13">
        <v>76.1</v>
      </c>
      <c r="I50" s="13"/>
      <c r="J50" s="13">
        <f t="shared" si="3"/>
        <v>74.9</v>
      </c>
      <c r="K50" s="12">
        <v>1</v>
      </c>
      <c r="L50" s="12" t="s">
        <v>19</v>
      </c>
      <c r="M50" s="15"/>
    </row>
    <row r="51" customHeight="1" spans="1:13">
      <c r="A51" s="12">
        <f t="shared" si="5"/>
        <v>48</v>
      </c>
      <c r="B51" s="12" t="s">
        <v>136</v>
      </c>
      <c r="C51" s="12" t="s">
        <v>137</v>
      </c>
      <c r="D51" s="12">
        <v>114013</v>
      </c>
      <c r="E51" s="12" t="s">
        <v>140</v>
      </c>
      <c r="F51" s="12" t="s">
        <v>141</v>
      </c>
      <c r="G51" s="12">
        <v>66.4</v>
      </c>
      <c r="H51" s="13">
        <v>78.72</v>
      </c>
      <c r="I51" s="13"/>
      <c r="J51" s="13">
        <f t="shared" si="3"/>
        <v>71.328</v>
      </c>
      <c r="K51" s="12">
        <v>2</v>
      </c>
      <c r="L51" s="12"/>
      <c r="M51" s="15"/>
    </row>
    <row r="52" customHeight="1" spans="1:13">
      <c r="A52" s="12">
        <f t="shared" si="5"/>
        <v>49</v>
      </c>
      <c r="B52" s="12" t="s">
        <v>136</v>
      </c>
      <c r="C52" s="12" t="s">
        <v>137</v>
      </c>
      <c r="D52" s="12">
        <v>114013</v>
      </c>
      <c r="E52" s="12" t="s">
        <v>142</v>
      </c>
      <c r="F52" s="12" t="s">
        <v>143</v>
      </c>
      <c r="G52" s="12">
        <v>67.1</v>
      </c>
      <c r="H52" s="13">
        <v>75.8</v>
      </c>
      <c r="I52" s="13"/>
      <c r="J52" s="13">
        <f t="shared" si="3"/>
        <v>70.58</v>
      </c>
      <c r="K52" s="12">
        <v>3</v>
      </c>
      <c r="L52" s="12"/>
      <c r="M52" s="15"/>
    </row>
    <row r="53" customHeight="1" spans="1:13">
      <c r="A53" s="12">
        <f t="shared" si="5"/>
        <v>50</v>
      </c>
      <c r="B53" s="12" t="s">
        <v>144</v>
      </c>
      <c r="C53" s="12" t="s">
        <v>114</v>
      </c>
      <c r="D53" s="12">
        <v>115013</v>
      </c>
      <c r="E53" s="12" t="s">
        <v>145</v>
      </c>
      <c r="F53" s="12" t="s">
        <v>146</v>
      </c>
      <c r="G53" s="12">
        <v>71.2</v>
      </c>
      <c r="H53" s="13">
        <v>81.2</v>
      </c>
      <c r="I53" s="13"/>
      <c r="J53" s="13">
        <f t="shared" si="3"/>
        <v>75.2</v>
      </c>
      <c r="K53" s="12">
        <v>1</v>
      </c>
      <c r="L53" s="12" t="s">
        <v>19</v>
      </c>
      <c r="M53" s="15"/>
    </row>
    <row r="54" customHeight="1" spans="1:13">
      <c r="A54" s="12">
        <f t="shared" ref="A54:A64" si="6">ROW()-3</f>
        <v>51</v>
      </c>
      <c r="B54" s="12" t="s">
        <v>144</v>
      </c>
      <c r="C54" s="12" t="s">
        <v>114</v>
      </c>
      <c r="D54" s="12">
        <v>115013</v>
      </c>
      <c r="E54" s="12" t="s">
        <v>147</v>
      </c>
      <c r="F54" s="12" t="s">
        <v>148</v>
      </c>
      <c r="G54" s="12">
        <v>65.8</v>
      </c>
      <c r="H54" s="13">
        <v>76.3</v>
      </c>
      <c r="I54" s="13"/>
      <c r="J54" s="13">
        <f t="shared" si="3"/>
        <v>70</v>
      </c>
      <c r="K54" s="12">
        <v>2</v>
      </c>
      <c r="L54" s="12"/>
      <c r="M54" s="15"/>
    </row>
    <row r="55" customHeight="1" spans="1:13">
      <c r="A55" s="12">
        <f t="shared" si="6"/>
        <v>52</v>
      </c>
      <c r="B55" s="12" t="s">
        <v>144</v>
      </c>
      <c r="C55" s="12" t="s">
        <v>114</v>
      </c>
      <c r="D55" s="12">
        <v>115013</v>
      </c>
      <c r="E55" s="12" t="s">
        <v>149</v>
      </c>
      <c r="F55" s="12" t="s">
        <v>150</v>
      </c>
      <c r="G55" s="12">
        <v>64.9</v>
      </c>
      <c r="H55" s="13">
        <v>66.4</v>
      </c>
      <c r="I55" s="13"/>
      <c r="J55" s="13">
        <f t="shared" si="3"/>
        <v>65.5</v>
      </c>
      <c r="K55" s="12">
        <v>3</v>
      </c>
      <c r="L55" s="12"/>
      <c r="M55" s="15"/>
    </row>
    <row r="56" customHeight="1" spans="1:13">
      <c r="A56" s="12">
        <f t="shared" si="6"/>
        <v>53</v>
      </c>
      <c r="B56" s="12" t="s">
        <v>144</v>
      </c>
      <c r="C56" s="12" t="s">
        <v>151</v>
      </c>
      <c r="D56" s="12">
        <v>115023</v>
      </c>
      <c r="E56" s="12" t="s">
        <v>152</v>
      </c>
      <c r="F56" s="12" t="s">
        <v>153</v>
      </c>
      <c r="G56" s="12">
        <v>68.6</v>
      </c>
      <c r="H56" s="13">
        <v>82.3</v>
      </c>
      <c r="I56" s="13"/>
      <c r="J56" s="13">
        <f t="shared" si="3"/>
        <v>74.08</v>
      </c>
      <c r="K56" s="12">
        <v>1</v>
      </c>
      <c r="L56" s="12" t="s">
        <v>19</v>
      </c>
      <c r="M56" s="15"/>
    </row>
    <row r="57" customHeight="1" spans="1:13">
      <c r="A57" s="12">
        <f t="shared" si="6"/>
        <v>54</v>
      </c>
      <c r="B57" s="12" t="s">
        <v>144</v>
      </c>
      <c r="C57" s="12" t="s">
        <v>151</v>
      </c>
      <c r="D57" s="12">
        <v>115023</v>
      </c>
      <c r="E57" s="12" t="s">
        <v>154</v>
      </c>
      <c r="F57" s="12" t="s">
        <v>155</v>
      </c>
      <c r="G57" s="12">
        <v>68</v>
      </c>
      <c r="H57" s="13">
        <v>76.9</v>
      </c>
      <c r="I57" s="13"/>
      <c r="J57" s="13">
        <f t="shared" si="3"/>
        <v>71.56</v>
      </c>
      <c r="K57" s="12">
        <v>2</v>
      </c>
      <c r="L57" s="12"/>
      <c r="M57" s="15"/>
    </row>
    <row r="58" customHeight="1" spans="1:13">
      <c r="A58" s="12">
        <f t="shared" si="6"/>
        <v>55</v>
      </c>
      <c r="B58" s="12" t="s">
        <v>144</v>
      </c>
      <c r="C58" s="12" t="s">
        <v>151</v>
      </c>
      <c r="D58" s="12">
        <v>115023</v>
      </c>
      <c r="E58" s="12" t="s">
        <v>156</v>
      </c>
      <c r="F58" s="12" t="s">
        <v>157</v>
      </c>
      <c r="G58" s="12">
        <v>62.6</v>
      </c>
      <c r="H58" s="13">
        <v>72.4</v>
      </c>
      <c r="I58" s="13"/>
      <c r="J58" s="13">
        <f t="shared" si="3"/>
        <v>66.52</v>
      </c>
      <c r="K58" s="12">
        <v>3</v>
      </c>
      <c r="L58" s="12"/>
      <c r="M58" s="15"/>
    </row>
    <row r="59" customHeight="1" spans="1:13">
      <c r="A59" s="12">
        <f t="shared" si="6"/>
        <v>56</v>
      </c>
      <c r="B59" s="12" t="s">
        <v>158</v>
      </c>
      <c r="C59" s="12" t="s">
        <v>159</v>
      </c>
      <c r="D59" s="12">
        <v>116013</v>
      </c>
      <c r="E59" s="12" t="s">
        <v>160</v>
      </c>
      <c r="F59" s="12" t="s">
        <v>161</v>
      </c>
      <c r="G59" s="12">
        <v>71.5</v>
      </c>
      <c r="H59" s="13">
        <v>81.7</v>
      </c>
      <c r="I59" s="13"/>
      <c r="J59" s="13">
        <f t="shared" si="3"/>
        <v>75.58</v>
      </c>
      <c r="K59" s="12">
        <v>1</v>
      </c>
      <c r="L59" s="12" t="s">
        <v>19</v>
      </c>
      <c r="M59" s="15"/>
    </row>
    <row r="60" customHeight="1" spans="1:13">
      <c r="A60" s="12">
        <f t="shared" si="6"/>
        <v>57</v>
      </c>
      <c r="B60" s="12" t="s">
        <v>158</v>
      </c>
      <c r="C60" s="12" t="s">
        <v>159</v>
      </c>
      <c r="D60" s="12">
        <v>116013</v>
      </c>
      <c r="E60" s="12" t="s">
        <v>162</v>
      </c>
      <c r="F60" s="12" t="s">
        <v>163</v>
      </c>
      <c r="G60" s="12">
        <v>66.6</v>
      </c>
      <c r="H60" s="13">
        <v>75.2</v>
      </c>
      <c r="I60" s="13"/>
      <c r="J60" s="13">
        <f t="shared" si="3"/>
        <v>70.04</v>
      </c>
      <c r="K60" s="12">
        <v>2</v>
      </c>
      <c r="L60" s="12"/>
      <c r="M60" s="15"/>
    </row>
    <row r="61" s="2" customFormat="1" ht="31" customHeight="1" spans="1:13">
      <c r="A61" s="12">
        <f t="shared" si="6"/>
        <v>58</v>
      </c>
      <c r="B61" s="12" t="s">
        <v>158</v>
      </c>
      <c r="C61" s="12" t="s">
        <v>159</v>
      </c>
      <c r="D61" s="12">
        <v>116013</v>
      </c>
      <c r="E61" s="12" t="s">
        <v>164</v>
      </c>
      <c r="F61" s="12" t="s">
        <v>165</v>
      </c>
      <c r="G61" s="12">
        <v>59.7</v>
      </c>
      <c r="H61" s="13">
        <v>68.9</v>
      </c>
      <c r="I61" s="13"/>
      <c r="J61" s="13">
        <f t="shared" ref="J61:J73" si="7">G61*0.6+H61*0.4</f>
        <v>63.38</v>
      </c>
      <c r="K61" s="12">
        <v>3</v>
      </c>
      <c r="L61" s="12"/>
      <c r="M61" s="15"/>
    </row>
    <row r="62" customHeight="1" spans="1:13">
      <c r="A62" s="12">
        <f t="shared" si="6"/>
        <v>59</v>
      </c>
      <c r="B62" s="12" t="s">
        <v>166</v>
      </c>
      <c r="C62" s="12" t="s">
        <v>167</v>
      </c>
      <c r="D62" s="12">
        <v>117013</v>
      </c>
      <c r="E62" s="12" t="s">
        <v>168</v>
      </c>
      <c r="F62" s="12" t="s">
        <v>169</v>
      </c>
      <c r="G62" s="12">
        <v>59.8</v>
      </c>
      <c r="H62" s="13">
        <v>80.1</v>
      </c>
      <c r="I62" s="13"/>
      <c r="J62" s="13">
        <f t="shared" si="7"/>
        <v>67.92</v>
      </c>
      <c r="K62" s="12">
        <v>1</v>
      </c>
      <c r="L62" s="12" t="s">
        <v>19</v>
      </c>
      <c r="M62" s="15"/>
    </row>
    <row r="63" customHeight="1" spans="1:13">
      <c r="A63" s="12">
        <f t="shared" si="6"/>
        <v>60</v>
      </c>
      <c r="B63" s="12" t="s">
        <v>166</v>
      </c>
      <c r="C63" s="12" t="s">
        <v>167</v>
      </c>
      <c r="D63" s="12">
        <v>117013</v>
      </c>
      <c r="E63" s="12" t="s">
        <v>170</v>
      </c>
      <c r="F63" s="12" t="s">
        <v>171</v>
      </c>
      <c r="G63" s="12">
        <v>58.6</v>
      </c>
      <c r="H63" s="13">
        <v>78.62</v>
      </c>
      <c r="I63" s="13"/>
      <c r="J63" s="13">
        <f t="shared" si="7"/>
        <v>66.608</v>
      </c>
      <c r="K63" s="12">
        <v>2</v>
      </c>
      <c r="L63" s="12"/>
      <c r="M63" s="15"/>
    </row>
    <row r="64" s="2" customFormat="1" ht="31" customHeight="1" spans="1:13">
      <c r="A64" s="12">
        <f t="shared" si="6"/>
        <v>61</v>
      </c>
      <c r="B64" s="12" t="s">
        <v>166</v>
      </c>
      <c r="C64" s="12" t="s">
        <v>172</v>
      </c>
      <c r="D64" s="12">
        <v>117013</v>
      </c>
      <c r="E64" s="12" t="s">
        <v>173</v>
      </c>
      <c r="F64" s="12" t="s">
        <v>174</v>
      </c>
      <c r="G64" s="12">
        <v>50.5</v>
      </c>
      <c r="H64" s="13">
        <v>82.64</v>
      </c>
      <c r="I64" s="13"/>
      <c r="J64" s="13">
        <f t="shared" si="7"/>
        <v>63.356</v>
      </c>
      <c r="K64" s="12">
        <v>3</v>
      </c>
      <c r="L64" s="12"/>
      <c r="M64" s="15"/>
    </row>
    <row r="65" customHeight="1" spans="1:13">
      <c r="A65" s="12">
        <f t="shared" ref="A65:A74" si="8">ROW()-3</f>
        <v>62</v>
      </c>
      <c r="B65" s="12" t="s">
        <v>175</v>
      </c>
      <c r="C65" s="12" t="s">
        <v>176</v>
      </c>
      <c r="D65" s="12">
        <v>118013</v>
      </c>
      <c r="E65" s="12" t="s">
        <v>177</v>
      </c>
      <c r="F65" s="12" t="s">
        <v>178</v>
      </c>
      <c r="G65" s="12">
        <v>64.9</v>
      </c>
      <c r="H65" s="13">
        <v>79.2</v>
      </c>
      <c r="I65" s="13"/>
      <c r="J65" s="13">
        <f t="shared" si="7"/>
        <v>70.62</v>
      </c>
      <c r="K65" s="12">
        <v>1</v>
      </c>
      <c r="L65" s="12" t="s">
        <v>19</v>
      </c>
      <c r="M65" s="15"/>
    </row>
    <row r="66" customHeight="1" spans="1:13">
      <c r="A66" s="12">
        <f t="shared" si="8"/>
        <v>63</v>
      </c>
      <c r="B66" s="12" t="s">
        <v>175</v>
      </c>
      <c r="C66" s="12" t="s">
        <v>176</v>
      </c>
      <c r="D66" s="12">
        <v>118013</v>
      </c>
      <c r="E66" s="12" t="s">
        <v>179</v>
      </c>
      <c r="F66" s="12" t="s">
        <v>180</v>
      </c>
      <c r="G66" s="12">
        <v>60.2</v>
      </c>
      <c r="H66" s="13">
        <v>77.16</v>
      </c>
      <c r="I66" s="13"/>
      <c r="J66" s="13">
        <f t="shared" si="7"/>
        <v>66.984</v>
      </c>
      <c r="K66" s="12">
        <v>2</v>
      </c>
      <c r="L66" s="12"/>
      <c r="M66" s="15"/>
    </row>
    <row r="67" customHeight="1" spans="1:13">
      <c r="A67" s="12">
        <f t="shared" si="8"/>
        <v>64</v>
      </c>
      <c r="B67" s="12" t="s">
        <v>175</v>
      </c>
      <c r="C67" s="12" t="s">
        <v>176</v>
      </c>
      <c r="D67" s="12">
        <v>118013</v>
      </c>
      <c r="E67" s="12" t="s">
        <v>181</v>
      </c>
      <c r="F67" s="12" t="s">
        <v>182</v>
      </c>
      <c r="G67" s="12">
        <v>59.6</v>
      </c>
      <c r="H67" s="13">
        <v>70.06</v>
      </c>
      <c r="I67" s="13"/>
      <c r="J67" s="13">
        <f t="shared" si="7"/>
        <v>63.784</v>
      </c>
      <c r="K67" s="12">
        <v>3</v>
      </c>
      <c r="L67" s="12"/>
      <c r="M67" s="15"/>
    </row>
    <row r="68" customHeight="1" spans="1:13">
      <c r="A68" s="12">
        <f t="shared" si="8"/>
        <v>65</v>
      </c>
      <c r="B68" s="12" t="s">
        <v>183</v>
      </c>
      <c r="C68" s="12" t="s">
        <v>184</v>
      </c>
      <c r="D68" s="12">
        <v>119013</v>
      </c>
      <c r="E68" s="12" t="s">
        <v>185</v>
      </c>
      <c r="F68" s="12" t="s">
        <v>186</v>
      </c>
      <c r="G68" s="12">
        <v>64.7</v>
      </c>
      <c r="H68" s="13">
        <v>81.94</v>
      </c>
      <c r="I68" s="13"/>
      <c r="J68" s="13">
        <f t="shared" si="7"/>
        <v>71.596</v>
      </c>
      <c r="K68" s="12">
        <v>1</v>
      </c>
      <c r="L68" s="12" t="s">
        <v>19</v>
      </c>
      <c r="M68" s="15"/>
    </row>
    <row r="69" customHeight="1" spans="1:13">
      <c r="A69" s="12">
        <f t="shared" si="8"/>
        <v>66</v>
      </c>
      <c r="B69" s="12" t="s">
        <v>183</v>
      </c>
      <c r="C69" s="12" t="s">
        <v>184</v>
      </c>
      <c r="D69" s="12">
        <v>119013</v>
      </c>
      <c r="E69" s="12" t="s">
        <v>187</v>
      </c>
      <c r="F69" s="12" t="s">
        <v>188</v>
      </c>
      <c r="G69" s="12">
        <v>64.6</v>
      </c>
      <c r="H69" s="13">
        <v>79.52</v>
      </c>
      <c r="I69" s="13"/>
      <c r="J69" s="13">
        <f t="shared" si="7"/>
        <v>70.568</v>
      </c>
      <c r="K69" s="12">
        <v>2</v>
      </c>
      <c r="L69" s="12"/>
      <c r="M69" s="15"/>
    </row>
    <row r="70" customHeight="1" spans="1:13">
      <c r="A70" s="12">
        <f t="shared" si="8"/>
        <v>67</v>
      </c>
      <c r="B70" s="12" t="s">
        <v>183</v>
      </c>
      <c r="C70" s="12" t="s">
        <v>184</v>
      </c>
      <c r="D70" s="12">
        <v>119013</v>
      </c>
      <c r="E70" s="12" t="s">
        <v>189</v>
      </c>
      <c r="F70" s="12" t="s">
        <v>190</v>
      </c>
      <c r="G70" s="12">
        <v>64.9</v>
      </c>
      <c r="H70" s="13">
        <v>78.6</v>
      </c>
      <c r="I70" s="13"/>
      <c r="J70" s="13">
        <f t="shared" si="7"/>
        <v>70.38</v>
      </c>
      <c r="K70" s="12">
        <v>3</v>
      </c>
      <c r="L70" s="12"/>
      <c r="M70" s="15"/>
    </row>
    <row r="71" customHeight="1" spans="1:13">
      <c r="A71" s="12">
        <f t="shared" si="8"/>
        <v>68</v>
      </c>
      <c r="B71" s="12" t="s">
        <v>191</v>
      </c>
      <c r="C71" s="12" t="s">
        <v>114</v>
      </c>
      <c r="D71" s="12">
        <v>120013</v>
      </c>
      <c r="E71" s="12" t="s">
        <v>192</v>
      </c>
      <c r="F71" s="12" t="s">
        <v>193</v>
      </c>
      <c r="G71" s="12">
        <v>67.6</v>
      </c>
      <c r="H71" s="13">
        <v>78.62</v>
      </c>
      <c r="I71" s="13"/>
      <c r="J71" s="13">
        <f t="shared" si="7"/>
        <v>72.008</v>
      </c>
      <c r="K71" s="12">
        <v>1</v>
      </c>
      <c r="L71" s="12" t="s">
        <v>19</v>
      </c>
      <c r="M71" s="15"/>
    </row>
    <row r="72" customHeight="1" spans="1:13">
      <c r="A72" s="12">
        <f t="shared" si="8"/>
        <v>69</v>
      </c>
      <c r="B72" s="12" t="s">
        <v>191</v>
      </c>
      <c r="C72" s="12" t="s">
        <v>114</v>
      </c>
      <c r="D72" s="12">
        <v>120013</v>
      </c>
      <c r="E72" s="12" t="s">
        <v>194</v>
      </c>
      <c r="F72" s="12" t="s">
        <v>195</v>
      </c>
      <c r="G72" s="12">
        <v>66.5</v>
      </c>
      <c r="H72" s="13">
        <v>79.2</v>
      </c>
      <c r="I72" s="13"/>
      <c r="J72" s="13">
        <f t="shared" si="7"/>
        <v>71.58</v>
      </c>
      <c r="K72" s="12">
        <v>2</v>
      </c>
      <c r="L72" s="12"/>
      <c r="M72" s="15"/>
    </row>
    <row r="73" s="3" customFormat="1" customHeight="1" spans="1:13">
      <c r="A73" s="12">
        <f t="shared" si="8"/>
        <v>70</v>
      </c>
      <c r="B73" s="12" t="s">
        <v>191</v>
      </c>
      <c r="C73" s="12" t="s">
        <v>114</v>
      </c>
      <c r="D73" s="12">
        <v>120013</v>
      </c>
      <c r="E73" s="12" t="s">
        <v>196</v>
      </c>
      <c r="F73" s="12" t="s">
        <v>197</v>
      </c>
      <c r="G73" s="12">
        <v>60.6</v>
      </c>
      <c r="H73" s="13" t="s">
        <v>54</v>
      </c>
      <c r="I73" s="13"/>
      <c r="J73" s="13"/>
      <c r="K73" s="12"/>
      <c r="L73" s="12"/>
      <c r="M73" s="16"/>
    </row>
    <row r="74" customHeight="1" spans="1:13">
      <c r="A74" s="12">
        <f t="shared" ref="A74:A104" si="9">ROW()-3</f>
        <v>71</v>
      </c>
      <c r="B74" s="12" t="s">
        <v>191</v>
      </c>
      <c r="C74" s="12" t="s">
        <v>198</v>
      </c>
      <c r="D74" s="12">
        <v>120023</v>
      </c>
      <c r="E74" s="12" t="s">
        <v>199</v>
      </c>
      <c r="F74" s="12" t="s">
        <v>200</v>
      </c>
      <c r="G74" s="12">
        <v>63.2</v>
      </c>
      <c r="H74" s="13">
        <v>81.533</v>
      </c>
      <c r="I74" s="13"/>
      <c r="J74" s="13">
        <f t="shared" ref="J73:J104" si="10">G74*0.6+H74*0.4</f>
        <v>70.5332</v>
      </c>
      <c r="K74" s="12">
        <v>1</v>
      </c>
      <c r="L74" s="12" t="s">
        <v>19</v>
      </c>
      <c r="M74" s="15"/>
    </row>
    <row r="75" customHeight="1" spans="1:13">
      <c r="A75" s="12">
        <f t="shared" si="9"/>
        <v>72</v>
      </c>
      <c r="B75" s="12" t="s">
        <v>191</v>
      </c>
      <c r="C75" s="12" t="s">
        <v>198</v>
      </c>
      <c r="D75" s="12">
        <v>120023</v>
      </c>
      <c r="E75" s="12" t="s">
        <v>201</v>
      </c>
      <c r="F75" s="12" t="s">
        <v>202</v>
      </c>
      <c r="G75" s="12">
        <v>58.9</v>
      </c>
      <c r="H75" s="13">
        <v>80</v>
      </c>
      <c r="I75" s="13"/>
      <c r="J75" s="13">
        <f t="shared" si="10"/>
        <v>67.34</v>
      </c>
      <c r="K75" s="12">
        <v>2</v>
      </c>
      <c r="L75" s="12"/>
      <c r="M75" s="15"/>
    </row>
    <row r="76" customHeight="1" spans="1:13">
      <c r="A76" s="12">
        <f t="shared" si="9"/>
        <v>73</v>
      </c>
      <c r="B76" s="12" t="s">
        <v>191</v>
      </c>
      <c r="C76" s="12" t="s">
        <v>198</v>
      </c>
      <c r="D76" s="12">
        <v>120023</v>
      </c>
      <c r="E76" s="12" t="s">
        <v>203</v>
      </c>
      <c r="F76" s="12" t="s">
        <v>204</v>
      </c>
      <c r="G76" s="12">
        <v>59.6</v>
      </c>
      <c r="H76" s="13">
        <v>76.867</v>
      </c>
      <c r="I76" s="13"/>
      <c r="J76" s="13">
        <f t="shared" si="10"/>
        <v>66.5068</v>
      </c>
      <c r="K76" s="12">
        <v>3</v>
      </c>
      <c r="L76" s="12"/>
      <c r="M76" s="15"/>
    </row>
    <row r="77" customHeight="1" spans="1:13">
      <c r="A77" s="12">
        <f t="shared" si="9"/>
        <v>74</v>
      </c>
      <c r="B77" s="12" t="s">
        <v>205</v>
      </c>
      <c r="C77" s="12" t="s">
        <v>206</v>
      </c>
      <c r="D77" s="12">
        <v>121013</v>
      </c>
      <c r="E77" s="12" t="s">
        <v>207</v>
      </c>
      <c r="F77" s="12" t="s">
        <v>208</v>
      </c>
      <c r="G77" s="12">
        <v>74.8</v>
      </c>
      <c r="H77" s="13">
        <v>76.16</v>
      </c>
      <c r="I77" s="13"/>
      <c r="J77" s="13">
        <f t="shared" si="10"/>
        <v>75.344</v>
      </c>
      <c r="K77" s="12">
        <v>1</v>
      </c>
      <c r="L77" s="12" t="s">
        <v>19</v>
      </c>
      <c r="M77" s="15"/>
    </row>
    <row r="78" customHeight="1" spans="1:13">
      <c r="A78" s="12">
        <f t="shared" si="9"/>
        <v>75</v>
      </c>
      <c r="B78" s="12" t="s">
        <v>205</v>
      </c>
      <c r="C78" s="12" t="s">
        <v>206</v>
      </c>
      <c r="D78" s="12">
        <v>121013</v>
      </c>
      <c r="E78" s="12" t="s">
        <v>209</v>
      </c>
      <c r="F78" s="12" t="s">
        <v>210</v>
      </c>
      <c r="G78" s="12">
        <v>64.9</v>
      </c>
      <c r="H78" s="13">
        <v>78.32</v>
      </c>
      <c r="I78" s="13"/>
      <c r="J78" s="13">
        <f t="shared" si="10"/>
        <v>70.268</v>
      </c>
      <c r="K78" s="12">
        <v>2</v>
      </c>
      <c r="L78" s="12"/>
      <c r="M78" s="15"/>
    </row>
    <row r="79" customHeight="1" spans="1:13">
      <c r="A79" s="12">
        <f t="shared" si="9"/>
        <v>76</v>
      </c>
      <c r="B79" s="12" t="s">
        <v>205</v>
      </c>
      <c r="C79" s="12" t="s">
        <v>206</v>
      </c>
      <c r="D79" s="12">
        <v>121013</v>
      </c>
      <c r="E79" s="12" t="s">
        <v>211</v>
      </c>
      <c r="F79" s="12" t="s">
        <v>212</v>
      </c>
      <c r="G79" s="12">
        <v>66.5</v>
      </c>
      <c r="H79" s="13">
        <v>73.4</v>
      </c>
      <c r="I79" s="13"/>
      <c r="J79" s="13">
        <f t="shared" si="10"/>
        <v>69.26</v>
      </c>
      <c r="K79" s="12">
        <v>3</v>
      </c>
      <c r="L79" s="12"/>
      <c r="M79" s="15"/>
    </row>
    <row r="80" customHeight="1" spans="1:13">
      <c r="A80" s="12">
        <f t="shared" si="9"/>
        <v>77</v>
      </c>
      <c r="B80" s="12" t="s">
        <v>213</v>
      </c>
      <c r="C80" s="12" t="s">
        <v>214</v>
      </c>
      <c r="D80" s="12">
        <v>122013</v>
      </c>
      <c r="E80" s="12" t="s">
        <v>215</v>
      </c>
      <c r="F80" s="12" t="s">
        <v>216</v>
      </c>
      <c r="G80" s="12">
        <v>68.2</v>
      </c>
      <c r="H80" s="13">
        <v>82.46</v>
      </c>
      <c r="I80" s="13"/>
      <c r="J80" s="13">
        <f t="shared" si="10"/>
        <v>73.904</v>
      </c>
      <c r="K80" s="12">
        <v>1</v>
      </c>
      <c r="L80" s="12" t="s">
        <v>19</v>
      </c>
      <c r="M80" s="15"/>
    </row>
    <row r="81" customHeight="1" spans="1:13">
      <c r="A81" s="12">
        <f t="shared" si="9"/>
        <v>78</v>
      </c>
      <c r="B81" s="12" t="s">
        <v>213</v>
      </c>
      <c r="C81" s="12" t="s">
        <v>214</v>
      </c>
      <c r="D81" s="12">
        <v>122013</v>
      </c>
      <c r="E81" s="12" t="s">
        <v>217</v>
      </c>
      <c r="F81" s="12" t="s">
        <v>218</v>
      </c>
      <c r="G81" s="12">
        <v>68.1</v>
      </c>
      <c r="H81" s="13">
        <v>79.2</v>
      </c>
      <c r="I81" s="13"/>
      <c r="J81" s="13">
        <f t="shared" si="10"/>
        <v>72.54</v>
      </c>
      <c r="K81" s="12">
        <v>2</v>
      </c>
      <c r="L81" s="12"/>
      <c r="M81" s="15"/>
    </row>
    <row r="82" customHeight="1" spans="1:13">
      <c r="A82" s="12">
        <f t="shared" si="9"/>
        <v>79</v>
      </c>
      <c r="B82" s="12" t="s">
        <v>213</v>
      </c>
      <c r="C82" s="12" t="s">
        <v>214</v>
      </c>
      <c r="D82" s="12">
        <v>122013</v>
      </c>
      <c r="E82" s="12" t="s">
        <v>219</v>
      </c>
      <c r="F82" s="12" t="s">
        <v>220</v>
      </c>
      <c r="G82" s="12">
        <v>62.1</v>
      </c>
      <c r="H82" s="13">
        <v>79.6</v>
      </c>
      <c r="I82" s="13"/>
      <c r="J82" s="13">
        <f t="shared" si="10"/>
        <v>69.1</v>
      </c>
      <c r="K82" s="12">
        <v>3</v>
      </c>
      <c r="L82" s="12"/>
      <c r="M82" s="15"/>
    </row>
    <row r="83" customHeight="1" spans="1:13">
      <c r="A83" s="12">
        <f t="shared" si="9"/>
        <v>80</v>
      </c>
      <c r="B83" s="12" t="s">
        <v>213</v>
      </c>
      <c r="C83" s="12" t="s">
        <v>221</v>
      </c>
      <c r="D83" s="12">
        <v>122023</v>
      </c>
      <c r="E83" s="12" t="s">
        <v>222</v>
      </c>
      <c r="F83" s="12" t="s">
        <v>223</v>
      </c>
      <c r="G83" s="12">
        <v>69.6</v>
      </c>
      <c r="H83" s="13">
        <v>79.26</v>
      </c>
      <c r="I83" s="13"/>
      <c r="J83" s="13">
        <f t="shared" si="10"/>
        <v>73.464</v>
      </c>
      <c r="K83" s="12">
        <v>1</v>
      </c>
      <c r="L83" s="12" t="s">
        <v>19</v>
      </c>
      <c r="M83" s="15"/>
    </row>
    <row r="84" customHeight="1" spans="1:13">
      <c r="A84" s="12">
        <f t="shared" si="9"/>
        <v>81</v>
      </c>
      <c r="B84" s="12" t="s">
        <v>213</v>
      </c>
      <c r="C84" s="12" t="s">
        <v>221</v>
      </c>
      <c r="D84" s="12">
        <v>122023</v>
      </c>
      <c r="E84" s="12" t="s">
        <v>224</v>
      </c>
      <c r="F84" s="12" t="s">
        <v>225</v>
      </c>
      <c r="G84" s="12">
        <v>67.8</v>
      </c>
      <c r="H84" s="13">
        <v>77.76</v>
      </c>
      <c r="I84" s="13"/>
      <c r="J84" s="13">
        <f t="shared" si="10"/>
        <v>71.784</v>
      </c>
      <c r="K84" s="12">
        <v>2</v>
      </c>
      <c r="L84" s="12"/>
      <c r="M84" s="15"/>
    </row>
    <row r="85" customHeight="1" spans="1:13">
      <c r="A85" s="12">
        <f t="shared" si="9"/>
        <v>82</v>
      </c>
      <c r="B85" s="12" t="s">
        <v>213</v>
      </c>
      <c r="C85" s="12" t="s">
        <v>221</v>
      </c>
      <c r="D85" s="12">
        <v>122023</v>
      </c>
      <c r="E85" s="12" t="s">
        <v>226</v>
      </c>
      <c r="F85" s="12" t="s">
        <v>227</v>
      </c>
      <c r="G85" s="12">
        <v>66.1</v>
      </c>
      <c r="H85" s="13">
        <v>77</v>
      </c>
      <c r="I85" s="13"/>
      <c r="J85" s="13">
        <f t="shared" si="10"/>
        <v>70.46</v>
      </c>
      <c r="K85" s="12">
        <v>3</v>
      </c>
      <c r="L85" s="12"/>
      <c r="M85" s="15"/>
    </row>
    <row r="86" customHeight="1" spans="1:13">
      <c r="A86" s="12">
        <f t="shared" si="9"/>
        <v>83</v>
      </c>
      <c r="B86" s="12" t="s">
        <v>228</v>
      </c>
      <c r="C86" s="12" t="s">
        <v>114</v>
      </c>
      <c r="D86" s="12">
        <v>123013</v>
      </c>
      <c r="E86" s="12" t="s">
        <v>229</v>
      </c>
      <c r="F86" s="12" t="s">
        <v>230</v>
      </c>
      <c r="G86" s="12">
        <v>72.2</v>
      </c>
      <c r="H86" s="13">
        <v>79.4</v>
      </c>
      <c r="I86" s="13"/>
      <c r="J86" s="13">
        <f t="shared" si="10"/>
        <v>75.08</v>
      </c>
      <c r="K86" s="12">
        <v>1</v>
      </c>
      <c r="L86" s="12" t="s">
        <v>19</v>
      </c>
      <c r="M86" s="15"/>
    </row>
    <row r="87" customHeight="1" spans="1:13">
      <c r="A87" s="12">
        <f t="shared" si="9"/>
        <v>84</v>
      </c>
      <c r="B87" s="12" t="s">
        <v>228</v>
      </c>
      <c r="C87" s="12" t="s">
        <v>114</v>
      </c>
      <c r="D87" s="12">
        <v>123013</v>
      </c>
      <c r="E87" s="12" t="s">
        <v>231</v>
      </c>
      <c r="F87" s="12" t="s">
        <v>232</v>
      </c>
      <c r="G87" s="12">
        <v>66.3</v>
      </c>
      <c r="H87" s="13">
        <v>77.5</v>
      </c>
      <c r="I87" s="13"/>
      <c r="J87" s="13">
        <f t="shared" si="10"/>
        <v>70.78</v>
      </c>
      <c r="K87" s="12">
        <v>2</v>
      </c>
      <c r="L87" s="12"/>
      <c r="M87" s="15"/>
    </row>
    <row r="88" customHeight="1" spans="1:13">
      <c r="A88" s="12">
        <f t="shared" si="9"/>
        <v>85</v>
      </c>
      <c r="B88" s="12" t="s">
        <v>233</v>
      </c>
      <c r="C88" s="12" t="s">
        <v>234</v>
      </c>
      <c r="D88" s="12">
        <v>124013</v>
      </c>
      <c r="E88" s="12" t="s">
        <v>235</v>
      </c>
      <c r="F88" s="12" t="s">
        <v>236</v>
      </c>
      <c r="G88" s="12">
        <v>65.2</v>
      </c>
      <c r="H88" s="13">
        <v>81.24</v>
      </c>
      <c r="I88" s="13"/>
      <c r="J88" s="13">
        <f t="shared" si="10"/>
        <v>71.616</v>
      </c>
      <c r="K88" s="12">
        <v>1</v>
      </c>
      <c r="L88" s="12" t="s">
        <v>19</v>
      </c>
      <c r="M88" s="15"/>
    </row>
    <row r="89" customHeight="1" spans="1:13">
      <c r="A89" s="12">
        <f t="shared" si="9"/>
        <v>86</v>
      </c>
      <c r="B89" s="12" t="s">
        <v>233</v>
      </c>
      <c r="C89" s="12" t="s">
        <v>234</v>
      </c>
      <c r="D89" s="12">
        <v>124013</v>
      </c>
      <c r="E89" s="12" t="s">
        <v>237</v>
      </c>
      <c r="F89" s="12" t="s">
        <v>238</v>
      </c>
      <c r="G89" s="12">
        <v>63</v>
      </c>
      <c r="H89" s="13">
        <v>83.36</v>
      </c>
      <c r="I89" s="13"/>
      <c r="J89" s="13">
        <f t="shared" si="10"/>
        <v>71.144</v>
      </c>
      <c r="K89" s="12">
        <v>2</v>
      </c>
      <c r="L89" s="12"/>
      <c r="M89" s="15"/>
    </row>
    <row r="90" customHeight="1" spans="1:13">
      <c r="A90" s="12">
        <f t="shared" si="9"/>
        <v>87</v>
      </c>
      <c r="B90" s="12" t="s">
        <v>233</v>
      </c>
      <c r="C90" s="12" t="s">
        <v>234</v>
      </c>
      <c r="D90" s="12">
        <v>124013</v>
      </c>
      <c r="E90" s="12" t="s">
        <v>239</v>
      </c>
      <c r="F90" s="12" t="s">
        <v>240</v>
      </c>
      <c r="G90" s="12">
        <v>62.9</v>
      </c>
      <c r="H90" s="13" t="s">
        <v>54</v>
      </c>
      <c r="I90" s="13"/>
      <c r="J90" s="13"/>
      <c r="K90" s="12"/>
      <c r="L90" s="12"/>
      <c r="M90" s="15"/>
    </row>
    <row r="91" customHeight="1" spans="1:13">
      <c r="A91" s="12">
        <f t="shared" si="9"/>
        <v>88</v>
      </c>
      <c r="B91" s="12" t="s">
        <v>241</v>
      </c>
      <c r="C91" s="12" t="s">
        <v>242</v>
      </c>
      <c r="D91" s="12">
        <v>125013</v>
      </c>
      <c r="E91" s="12" t="s">
        <v>243</v>
      </c>
      <c r="F91" s="12" t="s">
        <v>244</v>
      </c>
      <c r="G91" s="12">
        <v>64.3</v>
      </c>
      <c r="H91" s="13">
        <v>85.6</v>
      </c>
      <c r="I91" s="13"/>
      <c r="J91" s="13">
        <f t="shared" si="10"/>
        <v>72.82</v>
      </c>
      <c r="K91" s="12">
        <v>1</v>
      </c>
      <c r="L91" s="12" t="s">
        <v>19</v>
      </c>
      <c r="M91" s="15"/>
    </row>
    <row r="92" customHeight="1" spans="1:13">
      <c r="A92" s="12">
        <f t="shared" si="9"/>
        <v>89</v>
      </c>
      <c r="B92" s="12" t="s">
        <v>241</v>
      </c>
      <c r="C92" s="12" t="s">
        <v>242</v>
      </c>
      <c r="D92" s="12">
        <v>125013</v>
      </c>
      <c r="E92" s="12" t="s">
        <v>245</v>
      </c>
      <c r="F92" s="12" t="s">
        <v>246</v>
      </c>
      <c r="G92" s="12">
        <v>67.4</v>
      </c>
      <c r="H92" s="13">
        <v>78.1</v>
      </c>
      <c r="I92" s="13"/>
      <c r="J92" s="13">
        <f t="shared" si="10"/>
        <v>71.68</v>
      </c>
      <c r="K92" s="12">
        <v>2</v>
      </c>
      <c r="L92" s="12"/>
      <c r="M92" s="15"/>
    </row>
    <row r="93" customHeight="1" spans="1:13">
      <c r="A93" s="12">
        <f t="shared" si="9"/>
        <v>90</v>
      </c>
      <c r="B93" s="12" t="s">
        <v>241</v>
      </c>
      <c r="C93" s="12" t="s">
        <v>242</v>
      </c>
      <c r="D93" s="12">
        <v>125013</v>
      </c>
      <c r="E93" s="12" t="s">
        <v>247</v>
      </c>
      <c r="F93" s="12" t="s">
        <v>248</v>
      </c>
      <c r="G93" s="12">
        <v>63.1</v>
      </c>
      <c r="H93" s="13">
        <v>79.84</v>
      </c>
      <c r="I93" s="13"/>
      <c r="J93" s="13">
        <f t="shared" si="10"/>
        <v>69.796</v>
      </c>
      <c r="K93" s="12">
        <v>3</v>
      </c>
      <c r="L93" s="12"/>
      <c r="M93" s="15"/>
    </row>
    <row r="94" customHeight="1" spans="1:13">
      <c r="A94" s="12">
        <f t="shared" si="9"/>
        <v>91</v>
      </c>
      <c r="B94" s="12" t="s">
        <v>241</v>
      </c>
      <c r="C94" s="12" t="s">
        <v>242</v>
      </c>
      <c r="D94" s="12">
        <v>125023</v>
      </c>
      <c r="E94" s="12" t="s">
        <v>249</v>
      </c>
      <c r="F94" s="12" t="s">
        <v>250</v>
      </c>
      <c r="G94" s="12">
        <v>68.3</v>
      </c>
      <c r="H94" s="13">
        <v>75.96</v>
      </c>
      <c r="I94" s="13"/>
      <c r="J94" s="13">
        <f t="shared" si="10"/>
        <v>71.364</v>
      </c>
      <c r="K94" s="12">
        <v>1</v>
      </c>
      <c r="L94" s="12" t="s">
        <v>19</v>
      </c>
      <c r="M94" s="15"/>
    </row>
    <row r="95" customHeight="1" spans="1:13">
      <c r="A95" s="12">
        <f t="shared" si="9"/>
        <v>92</v>
      </c>
      <c r="B95" s="12" t="s">
        <v>241</v>
      </c>
      <c r="C95" s="12" t="s">
        <v>242</v>
      </c>
      <c r="D95" s="12">
        <v>125023</v>
      </c>
      <c r="E95" s="12" t="s">
        <v>251</v>
      </c>
      <c r="F95" s="12" t="s">
        <v>252</v>
      </c>
      <c r="G95" s="12">
        <v>59.9</v>
      </c>
      <c r="H95" s="13">
        <v>78.9</v>
      </c>
      <c r="I95" s="13"/>
      <c r="J95" s="13">
        <f t="shared" si="10"/>
        <v>67.5</v>
      </c>
      <c r="K95" s="12">
        <v>2</v>
      </c>
      <c r="L95" s="12"/>
      <c r="M95" s="15"/>
    </row>
    <row r="96" customHeight="1" spans="1:13">
      <c r="A96" s="12">
        <f t="shared" si="9"/>
        <v>93</v>
      </c>
      <c r="B96" s="12" t="s">
        <v>253</v>
      </c>
      <c r="C96" s="12" t="s">
        <v>114</v>
      </c>
      <c r="D96" s="12">
        <v>126013</v>
      </c>
      <c r="E96" s="12" t="s">
        <v>254</v>
      </c>
      <c r="F96" s="12" t="s">
        <v>255</v>
      </c>
      <c r="G96" s="12">
        <v>66.2</v>
      </c>
      <c r="H96" s="13">
        <v>79.06</v>
      </c>
      <c r="I96" s="13"/>
      <c r="J96" s="13">
        <f t="shared" si="10"/>
        <v>71.344</v>
      </c>
      <c r="K96" s="12">
        <v>1</v>
      </c>
      <c r="L96" s="12" t="s">
        <v>19</v>
      </c>
      <c r="M96" s="15"/>
    </row>
    <row r="97" customHeight="1" spans="1:13">
      <c r="A97" s="12">
        <f t="shared" si="9"/>
        <v>94</v>
      </c>
      <c r="B97" s="12" t="s">
        <v>253</v>
      </c>
      <c r="C97" s="12" t="s">
        <v>114</v>
      </c>
      <c r="D97" s="12">
        <v>126013</v>
      </c>
      <c r="E97" s="12" t="s">
        <v>256</v>
      </c>
      <c r="F97" s="12" t="s">
        <v>257</v>
      </c>
      <c r="G97" s="12">
        <v>62</v>
      </c>
      <c r="H97" s="13">
        <v>81.36</v>
      </c>
      <c r="I97" s="13"/>
      <c r="J97" s="13">
        <f t="shared" si="10"/>
        <v>69.744</v>
      </c>
      <c r="K97" s="12">
        <v>2</v>
      </c>
      <c r="L97" s="12"/>
      <c r="M97" s="15"/>
    </row>
    <row r="98" customHeight="1" spans="1:13">
      <c r="A98" s="12">
        <f t="shared" si="9"/>
        <v>95</v>
      </c>
      <c r="B98" s="12" t="s">
        <v>253</v>
      </c>
      <c r="C98" s="12" t="s">
        <v>114</v>
      </c>
      <c r="D98" s="12">
        <v>126013</v>
      </c>
      <c r="E98" s="12" t="s">
        <v>258</v>
      </c>
      <c r="F98" s="12" t="s">
        <v>259</v>
      </c>
      <c r="G98" s="12">
        <v>61</v>
      </c>
      <c r="H98" s="13">
        <v>80.06</v>
      </c>
      <c r="I98" s="13"/>
      <c r="J98" s="13">
        <f t="shared" si="10"/>
        <v>68.624</v>
      </c>
      <c r="K98" s="12">
        <v>3</v>
      </c>
      <c r="L98" s="12"/>
      <c r="M98" s="15"/>
    </row>
    <row r="99" customHeight="1" spans="1:13">
      <c r="A99" s="12">
        <f t="shared" si="9"/>
        <v>96</v>
      </c>
      <c r="B99" s="12" t="s">
        <v>260</v>
      </c>
      <c r="C99" s="12" t="s">
        <v>114</v>
      </c>
      <c r="D99" s="12">
        <v>127013</v>
      </c>
      <c r="E99" s="12" t="s">
        <v>261</v>
      </c>
      <c r="F99" s="12" t="s">
        <v>262</v>
      </c>
      <c r="G99" s="12">
        <v>69.2</v>
      </c>
      <c r="H99" s="13">
        <v>81.7</v>
      </c>
      <c r="I99" s="13"/>
      <c r="J99" s="13">
        <f t="shared" si="10"/>
        <v>74.2</v>
      </c>
      <c r="K99" s="12">
        <v>1</v>
      </c>
      <c r="L99" s="12" t="s">
        <v>19</v>
      </c>
      <c r="M99" s="15"/>
    </row>
    <row r="100" customHeight="1" spans="1:13">
      <c r="A100" s="12">
        <f t="shared" si="9"/>
        <v>97</v>
      </c>
      <c r="B100" s="12" t="s">
        <v>260</v>
      </c>
      <c r="C100" s="12" t="s">
        <v>114</v>
      </c>
      <c r="D100" s="12">
        <v>127013</v>
      </c>
      <c r="E100" s="12" t="s">
        <v>263</v>
      </c>
      <c r="F100" s="12" t="s">
        <v>264</v>
      </c>
      <c r="G100" s="12">
        <v>68.2</v>
      </c>
      <c r="H100" s="13">
        <v>79.7</v>
      </c>
      <c r="I100" s="13"/>
      <c r="J100" s="13">
        <f t="shared" si="10"/>
        <v>72.8</v>
      </c>
      <c r="K100" s="12">
        <v>2</v>
      </c>
      <c r="L100" s="12" t="s">
        <v>19</v>
      </c>
      <c r="M100" s="15"/>
    </row>
    <row r="101" customHeight="1" spans="1:13">
      <c r="A101" s="12">
        <f t="shared" si="9"/>
        <v>98</v>
      </c>
      <c r="B101" s="12" t="s">
        <v>260</v>
      </c>
      <c r="C101" s="12" t="s">
        <v>114</v>
      </c>
      <c r="D101" s="12">
        <v>127013</v>
      </c>
      <c r="E101" s="12" t="s">
        <v>265</v>
      </c>
      <c r="F101" s="12" t="s">
        <v>266</v>
      </c>
      <c r="G101" s="12">
        <v>68.7</v>
      </c>
      <c r="H101" s="13">
        <v>78.66</v>
      </c>
      <c r="I101" s="13"/>
      <c r="J101" s="13">
        <f t="shared" si="10"/>
        <v>72.684</v>
      </c>
      <c r="K101" s="12">
        <v>3</v>
      </c>
      <c r="L101" s="12"/>
      <c r="M101" s="15"/>
    </row>
    <row r="102" customHeight="1" spans="1:13">
      <c r="A102" s="12">
        <f t="shared" si="9"/>
        <v>99</v>
      </c>
      <c r="B102" s="12" t="s">
        <v>260</v>
      </c>
      <c r="C102" s="12" t="s">
        <v>114</v>
      </c>
      <c r="D102" s="12">
        <v>127013</v>
      </c>
      <c r="E102" s="12" t="s">
        <v>267</v>
      </c>
      <c r="F102" s="12" t="s">
        <v>268</v>
      </c>
      <c r="G102" s="12">
        <v>69.4</v>
      </c>
      <c r="H102" s="13">
        <v>76.5</v>
      </c>
      <c r="I102" s="13"/>
      <c r="J102" s="13">
        <f t="shared" si="10"/>
        <v>72.24</v>
      </c>
      <c r="K102" s="12">
        <v>4</v>
      </c>
      <c r="L102" s="12"/>
      <c r="M102" s="15"/>
    </row>
    <row r="103" customHeight="1" spans="1:13">
      <c r="A103" s="12">
        <f t="shared" si="9"/>
        <v>100</v>
      </c>
      <c r="B103" s="12" t="s">
        <v>260</v>
      </c>
      <c r="C103" s="12" t="s">
        <v>114</v>
      </c>
      <c r="D103" s="12">
        <v>127013</v>
      </c>
      <c r="E103" s="12" t="s">
        <v>269</v>
      </c>
      <c r="F103" s="12" t="s">
        <v>270</v>
      </c>
      <c r="G103" s="12">
        <v>67</v>
      </c>
      <c r="H103" s="13">
        <v>76.36</v>
      </c>
      <c r="I103" s="13"/>
      <c r="J103" s="13">
        <f t="shared" si="10"/>
        <v>70.744</v>
      </c>
      <c r="K103" s="12">
        <v>5</v>
      </c>
      <c r="L103" s="12"/>
      <c r="M103" s="15"/>
    </row>
    <row r="104" customHeight="1" spans="1:13">
      <c r="A104" s="12">
        <f t="shared" si="9"/>
        <v>101</v>
      </c>
      <c r="B104" s="12" t="s">
        <v>260</v>
      </c>
      <c r="C104" s="12" t="s">
        <v>114</v>
      </c>
      <c r="D104" s="12">
        <v>127013</v>
      </c>
      <c r="E104" s="12" t="s">
        <v>271</v>
      </c>
      <c r="F104" s="12" t="s">
        <v>272</v>
      </c>
      <c r="G104" s="12">
        <v>66.2</v>
      </c>
      <c r="H104" s="13">
        <v>76.06</v>
      </c>
      <c r="I104" s="13"/>
      <c r="J104" s="13">
        <f t="shared" si="10"/>
        <v>70.144</v>
      </c>
      <c r="K104" s="12">
        <v>6</v>
      </c>
      <c r="L104" s="12"/>
      <c r="M104" s="16"/>
    </row>
  </sheetData>
  <mergeCells count="2">
    <mergeCell ref="A1:M1"/>
    <mergeCell ref="A2:M2"/>
  </mergeCells>
  <printOptions horizontalCentered="1"/>
  <pageMargins left="0.354166666666667" right="0.432638888888889" top="0.511805555555556" bottom="0.472222222222222"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社保卡用卡</cp:lastModifiedBy>
  <dcterms:created xsi:type="dcterms:W3CDTF">2019-12-21T05:00:00Z</dcterms:created>
  <cp:lastPrinted>2021-06-19T03:33:00Z</cp:lastPrinted>
  <dcterms:modified xsi:type="dcterms:W3CDTF">2023-12-14T05:40:56Z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KSOReadingLayout">
    <vt:bool>true</vt:bool>
  </property>
  <property fmtid="{D5CDD505-2E9C-101B-9397-08002B2CF9AE}" pid="4" name="ICV">
    <vt:lpwstr>EBF5B9BA0B444416A2587BDF8ED6B60A_13</vt:lpwstr>
  </property>
</Properties>
</file>