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成绩" sheetId="2" r:id="rId1"/>
  </sheets>
  <definedNames>
    <definedName name="_xlnm._FilterDatabase" localSheetId="0" hidden="1">成绩!$A$2:$P$53</definedName>
  </definedNames>
  <calcPr calcId="144525"/>
</workbook>
</file>

<file path=xl/sharedStrings.xml><?xml version="1.0" encoding="utf-8"?>
<sst xmlns="http://schemas.openxmlformats.org/spreadsheetml/2006/main" count="376" uniqueCount="141">
  <si>
    <t>绵阳科技城新区2022年下半年公开招聘教师考试总成绩和进入体检人员名单</t>
  </si>
  <si>
    <t>序号</t>
  </si>
  <si>
    <t>报考单位</t>
  </si>
  <si>
    <t>报考岗位</t>
  </si>
  <si>
    <t>岗位编码</t>
  </si>
  <si>
    <t>招聘人数</t>
  </si>
  <si>
    <t>姓名</t>
  </si>
  <si>
    <t>性别</t>
  </si>
  <si>
    <t>准考证号</t>
  </si>
  <si>
    <t>折合后笔试总成绩（含加分）</t>
  </si>
  <si>
    <t>面试成绩</t>
  </si>
  <si>
    <t>面试折合后成绩</t>
  </si>
  <si>
    <t>考试总成绩</t>
  </si>
  <si>
    <t>职位排名</t>
  </si>
  <si>
    <t>是否进入体检</t>
  </si>
  <si>
    <t>备注</t>
  </si>
  <si>
    <t>博雅学校</t>
  </si>
  <si>
    <t>初中语文</t>
  </si>
  <si>
    <t>22111201</t>
  </si>
  <si>
    <t>邹曦梅</t>
  </si>
  <si>
    <t>女</t>
  </si>
  <si>
    <t>2211060401616</t>
  </si>
  <si>
    <t>否</t>
  </si>
  <si>
    <t>张周</t>
  </si>
  <si>
    <t>2211060402106</t>
  </si>
  <si>
    <t>银柔枭</t>
  </si>
  <si>
    <t>2211060401716</t>
  </si>
  <si>
    <t>初中数学</t>
  </si>
  <si>
    <t>22111202</t>
  </si>
  <si>
    <t>吴江</t>
  </si>
  <si>
    <t>男</t>
  </si>
  <si>
    <t>2211060403926</t>
  </si>
  <si>
    <t>是</t>
  </si>
  <si>
    <t>唐秀红</t>
  </si>
  <si>
    <t>2211060401709</t>
  </si>
  <si>
    <t>范艳</t>
  </si>
  <si>
    <t>2211060403221</t>
  </si>
  <si>
    <t>初中英语</t>
  </si>
  <si>
    <t>22111203</t>
  </si>
  <si>
    <t>余盈昆</t>
  </si>
  <si>
    <t>2211060402321</t>
  </si>
  <si>
    <t>刘丽</t>
  </si>
  <si>
    <t>2211060404012</t>
  </si>
  <si>
    <t>赵敏君</t>
  </si>
  <si>
    <t>2211060401920</t>
  </si>
  <si>
    <t>递补</t>
  </si>
  <si>
    <t>初中道德与法治</t>
  </si>
  <si>
    <t>22111204</t>
  </si>
  <si>
    <t>左涵为</t>
  </si>
  <si>
    <t>2211060403819</t>
  </si>
  <si>
    <t>万良</t>
  </si>
  <si>
    <t>2211060403530</t>
  </si>
  <si>
    <t>刘诚</t>
  </si>
  <si>
    <t>2211060403029</t>
  </si>
  <si>
    <t>谌伊媚</t>
  </si>
  <si>
    <t>2211060403911</t>
  </si>
  <si>
    <t>小学语文</t>
  </si>
  <si>
    <t>22111205</t>
  </si>
  <si>
    <t>曹和燕</t>
  </si>
  <si>
    <t>2211060403210</t>
  </si>
  <si>
    <t>张闯</t>
  </si>
  <si>
    <t>2211060404010</t>
  </si>
  <si>
    <t>王紫菡</t>
  </si>
  <si>
    <t>2211060402528</t>
  </si>
  <si>
    <t>李自昌</t>
  </si>
  <si>
    <t>2211060401909</t>
  </si>
  <si>
    <t>左玥娟</t>
  </si>
  <si>
    <t>2211060402113</t>
  </si>
  <si>
    <t>唐翡钖</t>
  </si>
  <si>
    <t>2211060402215</t>
  </si>
  <si>
    <t>小学数学</t>
  </si>
  <si>
    <t>22111206</t>
  </si>
  <si>
    <t>唐艺铭</t>
  </si>
  <si>
    <t>2211060403407</t>
  </si>
  <si>
    <t>兰莹</t>
  </si>
  <si>
    <t>2211060403712</t>
  </si>
  <si>
    <t>邓法剑</t>
  </si>
  <si>
    <t>2211060401311</t>
  </si>
  <si>
    <t>田蓉</t>
  </si>
  <si>
    <t>2211060403719</t>
  </si>
  <si>
    <t>罗小洁</t>
  </si>
  <si>
    <t>2211060401517</t>
  </si>
  <si>
    <t>隆丽华</t>
  </si>
  <si>
    <t>2211060402718</t>
  </si>
  <si>
    <t>小学信息技术</t>
  </si>
  <si>
    <t>22111207</t>
  </si>
  <si>
    <t>王蔚</t>
  </si>
  <si>
    <t>2211060402218</t>
  </si>
  <si>
    <t>肖敏</t>
  </si>
  <si>
    <t>2211060402704</t>
  </si>
  <si>
    <t>罗曼</t>
  </si>
  <si>
    <t>2211060402014</t>
  </si>
  <si>
    <t>云泉路学校</t>
  </si>
  <si>
    <t>22111208</t>
  </si>
  <si>
    <t>王垠姝</t>
  </si>
  <si>
    <t>2211060403108</t>
  </si>
  <si>
    <t>羊静</t>
  </si>
  <si>
    <t>2211060401815</t>
  </si>
  <si>
    <t>李阿莲</t>
  </si>
  <si>
    <t>2211060401712</t>
  </si>
  <si>
    <t>陈小双</t>
  </si>
  <si>
    <t>2211060403303</t>
  </si>
  <si>
    <t>钟雪怡</t>
  </si>
  <si>
    <t>2211060403611</t>
  </si>
  <si>
    <t>文丽蓉</t>
  </si>
  <si>
    <t>2211060401910</t>
  </si>
  <si>
    <t>李霓虹</t>
  </si>
  <si>
    <t>2211060402909</t>
  </si>
  <si>
    <t>张宇</t>
  </si>
  <si>
    <t>2211060401916</t>
  </si>
  <si>
    <t>梅跃跃</t>
  </si>
  <si>
    <t>2211060401713</t>
  </si>
  <si>
    <t>任莎莎</t>
  </si>
  <si>
    <t>2211060402026</t>
  </si>
  <si>
    <t>陈思思</t>
  </si>
  <si>
    <t>2211060401617</t>
  </si>
  <si>
    <t>王雅茹</t>
  </si>
  <si>
    <t>2211060403923</t>
  </si>
  <si>
    <t>敬琳</t>
  </si>
  <si>
    <t>2211060401722</t>
  </si>
  <si>
    <t>周鑫</t>
  </si>
  <si>
    <t>2211060403201</t>
  </si>
  <si>
    <t>欧阳仪</t>
  </si>
  <si>
    <t>2211060403016</t>
  </si>
  <si>
    <t>22111209</t>
  </si>
  <si>
    <t>张永洁</t>
  </si>
  <si>
    <t>2211060401730</t>
  </si>
  <si>
    <t>罗岚</t>
  </si>
  <si>
    <t>2211060401926</t>
  </si>
  <si>
    <t>邓凡诺</t>
  </si>
  <si>
    <t>2211060402207</t>
  </si>
  <si>
    <t>杜治宏</t>
  </si>
  <si>
    <t>2211060402423</t>
  </si>
  <si>
    <t>舒诗韵</t>
  </si>
  <si>
    <t>2211060403630</t>
  </si>
  <si>
    <t>张议</t>
  </si>
  <si>
    <t>2211060401406</t>
  </si>
  <si>
    <t>蒋艳玫</t>
  </si>
  <si>
    <t>2211060403413</t>
  </si>
  <si>
    <t>刘启蓉</t>
  </si>
  <si>
    <t>2211060403520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</si>
</sst>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0_ "/>
    <numFmt numFmtId="178" formatCode="0.00_ "/>
    <numFmt numFmtId="179" formatCode="0.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ajor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23" fillId="8" borderId="6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3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Q12" sqref="Q12"/>
    </sheetView>
  </sheetViews>
  <sheetFormatPr defaultColWidth="9" defaultRowHeight="13.5"/>
  <cols>
    <col min="1" max="1" width="5.375" style="1" customWidth="1"/>
    <col min="2" max="2" width="11.5" style="1" customWidth="1"/>
    <col min="3" max="3" width="15.25" style="1" customWidth="1"/>
    <col min="4" max="4" width="11.375" style="1" customWidth="1"/>
    <col min="5" max="5" width="5.25" style="1" customWidth="1"/>
    <col min="6" max="6" width="10.25" style="1" customWidth="1"/>
    <col min="7" max="7" width="5" style="1" customWidth="1"/>
    <col min="8" max="8" width="17.375" style="1" customWidth="1"/>
    <col min="9" max="9" width="8.5" style="1" customWidth="1"/>
    <col min="10" max="10" width="8.25" style="1" customWidth="1"/>
    <col min="11" max="11" width="9.875" style="1" customWidth="1"/>
    <col min="12" max="12" width="8.75" style="1" customWidth="1"/>
    <col min="13" max="13" width="6.375" style="1" customWidth="1"/>
    <col min="14" max="14" width="8.25" style="1" customWidth="1"/>
    <col min="15" max="16384" width="9" style="1"/>
  </cols>
  <sheetData>
    <row r="1" s="1" customFormat="1" ht="45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42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="2" customFormat="1" ht="14.25" spans="1:15">
      <c r="A3" s="7">
        <v>1</v>
      </c>
      <c r="B3" s="8" t="s">
        <v>16</v>
      </c>
      <c r="C3" s="8" t="s">
        <v>17</v>
      </c>
      <c r="D3" s="8" t="s">
        <v>18</v>
      </c>
      <c r="E3" s="7">
        <v>1</v>
      </c>
      <c r="F3" s="8" t="s">
        <v>19</v>
      </c>
      <c r="G3" s="8" t="s">
        <v>20</v>
      </c>
      <c r="H3" s="8" t="s">
        <v>21</v>
      </c>
      <c r="I3" s="11">
        <v>35.5</v>
      </c>
      <c r="J3" s="12">
        <v>69.48</v>
      </c>
      <c r="K3" s="13">
        <f t="shared" ref="K3:K8" si="0">J3*0.5</f>
        <v>34.74</v>
      </c>
      <c r="L3" s="12">
        <f t="shared" ref="L3:L8" si="1">K3+I3</f>
        <v>70.24</v>
      </c>
      <c r="M3" s="7">
        <v>1</v>
      </c>
      <c r="N3" s="7" t="s">
        <v>22</v>
      </c>
      <c r="O3" s="7"/>
    </row>
    <row r="4" s="2" customFormat="1" ht="14.25" spans="1:15">
      <c r="A4" s="7">
        <v>2</v>
      </c>
      <c r="B4" s="8" t="s">
        <v>16</v>
      </c>
      <c r="C4" s="8" t="s">
        <v>17</v>
      </c>
      <c r="D4" s="8" t="s">
        <v>18</v>
      </c>
      <c r="E4" s="7">
        <v>1</v>
      </c>
      <c r="F4" s="8" t="s">
        <v>23</v>
      </c>
      <c r="G4" s="8" t="s">
        <v>20</v>
      </c>
      <c r="H4" s="8" t="s">
        <v>24</v>
      </c>
      <c r="I4" s="14">
        <v>35.25</v>
      </c>
      <c r="J4" s="15">
        <v>67.5</v>
      </c>
      <c r="K4" s="13">
        <f t="shared" si="0"/>
        <v>33.75</v>
      </c>
      <c r="L4" s="16">
        <f t="shared" si="1"/>
        <v>69</v>
      </c>
      <c r="M4" s="7">
        <v>2</v>
      </c>
      <c r="N4" s="7" t="s">
        <v>22</v>
      </c>
      <c r="O4" s="7"/>
    </row>
    <row r="5" s="2" customFormat="1" ht="14.25" spans="1:15">
      <c r="A5" s="7">
        <v>3</v>
      </c>
      <c r="B5" s="8" t="s">
        <v>16</v>
      </c>
      <c r="C5" s="8" t="s">
        <v>17</v>
      </c>
      <c r="D5" s="8" t="s">
        <v>18</v>
      </c>
      <c r="E5" s="7">
        <v>1</v>
      </c>
      <c r="F5" s="8" t="s">
        <v>25</v>
      </c>
      <c r="G5" s="8" t="s">
        <v>20</v>
      </c>
      <c r="H5" s="8" t="s">
        <v>26</v>
      </c>
      <c r="I5" s="14">
        <v>34.25</v>
      </c>
      <c r="J5" s="12">
        <v>66.18</v>
      </c>
      <c r="K5" s="13">
        <f t="shared" si="0"/>
        <v>33.09</v>
      </c>
      <c r="L5" s="12">
        <f t="shared" si="1"/>
        <v>67.34</v>
      </c>
      <c r="M5" s="7">
        <v>3</v>
      </c>
      <c r="N5" s="7" t="s">
        <v>22</v>
      </c>
      <c r="O5" s="7"/>
    </row>
    <row r="6" s="2" customFormat="1" ht="14.25" spans="1:15">
      <c r="A6" s="7">
        <v>4</v>
      </c>
      <c r="B6" s="8" t="s">
        <v>16</v>
      </c>
      <c r="C6" s="8" t="s">
        <v>27</v>
      </c>
      <c r="D6" s="8" t="s">
        <v>28</v>
      </c>
      <c r="E6" s="7">
        <v>1</v>
      </c>
      <c r="F6" s="8" t="s">
        <v>29</v>
      </c>
      <c r="G6" s="8" t="s">
        <v>30</v>
      </c>
      <c r="H6" s="8" t="s">
        <v>31</v>
      </c>
      <c r="I6" s="14">
        <v>34.25</v>
      </c>
      <c r="J6" s="16">
        <v>76</v>
      </c>
      <c r="K6" s="17">
        <f t="shared" si="0"/>
        <v>38</v>
      </c>
      <c r="L6" s="12">
        <f t="shared" si="1"/>
        <v>72.25</v>
      </c>
      <c r="M6" s="7">
        <v>1</v>
      </c>
      <c r="N6" s="7" t="s">
        <v>32</v>
      </c>
      <c r="O6" s="7"/>
    </row>
    <row r="7" s="2" customFormat="1" ht="14.25" spans="1:15">
      <c r="A7" s="7">
        <v>5</v>
      </c>
      <c r="B7" s="8" t="s">
        <v>16</v>
      </c>
      <c r="C7" s="8" t="s">
        <v>27</v>
      </c>
      <c r="D7" s="8" t="s">
        <v>28</v>
      </c>
      <c r="E7" s="7">
        <v>1</v>
      </c>
      <c r="F7" s="8" t="s">
        <v>33</v>
      </c>
      <c r="G7" s="8" t="s">
        <v>20</v>
      </c>
      <c r="H7" s="8" t="s">
        <v>34</v>
      </c>
      <c r="I7" s="18">
        <v>35.125</v>
      </c>
      <c r="J7" s="12">
        <v>69.86</v>
      </c>
      <c r="K7" s="13">
        <f t="shared" si="0"/>
        <v>34.93</v>
      </c>
      <c r="L7" s="19">
        <f t="shared" si="1"/>
        <v>70.055</v>
      </c>
      <c r="M7" s="7">
        <v>2</v>
      </c>
      <c r="N7" s="7" t="s">
        <v>22</v>
      </c>
      <c r="O7" s="7"/>
    </row>
    <row r="8" s="1" customFormat="1" ht="14.25" spans="1:15">
      <c r="A8" s="7">
        <v>6</v>
      </c>
      <c r="B8" s="8" t="s">
        <v>16</v>
      </c>
      <c r="C8" s="8" t="s">
        <v>27</v>
      </c>
      <c r="D8" s="8" t="s">
        <v>28</v>
      </c>
      <c r="E8" s="7">
        <v>1</v>
      </c>
      <c r="F8" s="8" t="s">
        <v>35</v>
      </c>
      <c r="G8" s="8" t="s">
        <v>20</v>
      </c>
      <c r="H8" s="8" t="s">
        <v>36</v>
      </c>
      <c r="I8" s="11">
        <v>33.5</v>
      </c>
      <c r="J8" s="13">
        <v>70.98</v>
      </c>
      <c r="K8" s="13">
        <f t="shared" si="0"/>
        <v>35.49</v>
      </c>
      <c r="L8" s="12">
        <f t="shared" si="1"/>
        <v>68.99</v>
      </c>
      <c r="M8" s="9">
        <v>3</v>
      </c>
      <c r="N8" s="7" t="s">
        <v>22</v>
      </c>
      <c r="O8" s="9"/>
    </row>
    <row r="9" s="1" customFormat="1" ht="14.25" spans="1:15">
      <c r="A9" s="7">
        <v>7</v>
      </c>
      <c r="B9" s="8" t="s">
        <v>16</v>
      </c>
      <c r="C9" s="8" t="s">
        <v>37</v>
      </c>
      <c r="D9" s="8" t="s">
        <v>38</v>
      </c>
      <c r="E9" s="7">
        <v>1</v>
      </c>
      <c r="F9" s="8" t="s">
        <v>39</v>
      </c>
      <c r="G9" s="8" t="s">
        <v>20</v>
      </c>
      <c r="H9" s="8" t="s">
        <v>40</v>
      </c>
      <c r="I9" s="11">
        <v>34.5</v>
      </c>
      <c r="J9" s="13">
        <v>73.92</v>
      </c>
      <c r="K9" s="13">
        <f t="shared" ref="K9:K13" si="2">J9*0.5</f>
        <v>36.96</v>
      </c>
      <c r="L9" s="12">
        <f t="shared" ref="L9:L13" si="3">K9+I9</f>
        <v>71.46</v>
      </c>
      <c r="M9" s="9">
        <v>1</v>
      </c>
      <c r="N9" s="7" t="s">
        <v>32</v>
      </c>
      <c r="O9" s="9"/>
    </row>
    <row r="10" s="1" customFormat="1" ht="14.25" spans="1:15">
      <c r="A10" s="7">
        <v>8</v>
      </c>
      <c r="B10" s="8" t="s">
        <v>16</v>
      </c>
      <c r="C10" s="8" t="s">
        <v>37</v>
      </c>
      <c r="D10" s="8" t="s">
        <v>38</v>
      </c>
      <c r="E10" s="7">
        <v>1</v>
      </c>
      <c r="F10" s="8" t="s">
        <v>41</v>
      </c>
      <c r="G10" s="8" t="s">
        <v>20</v>
      </c>
      <c r="H10" s="8" t="s">
        <v>42</v>
      </c>
      <c r="I10" s="18">
        <v>35.625</v>
      </c>
      <c r="J10" s="13">
        <v>69.78</v>
      </c>
      <c r="K10" s="13">
        <f t="shared" si="2"/>
        <v>34.89</v>
      </c>
      <c r="L10" s="19">
        <f t="shared" si="3"/>
        <v>70.515</v>
      </c>
      <c r="M10" s="9">
        <v>2</v>
      </c>
      <c r="N10" s="7" t="s">
        <v>22</v>
      </c>
      <c r="O10" s="9"/>
    </row>
    <row r="11" s="2" customFormat="1" ht="14.25" spans="1:15">
      <c r="A11" s="7">
        <v>9</v>
      </c>
      <c r="B11" s="8" t="s">
        <v>16</v>
      </c>
      <c r="C11" s="9" t="s">
        <v>37</v>
      </c>
      <c r="D11" s="9" t="s">
        <v>38</v>
      </c>
      <c r="E11" s="7">
        <v>1</v>
      </c>
      <c r="F11" s="9" t="s">
        <v>43</v>
      </c>
      <c r="G11" s="9" t="s">
        <v>20</v>
      </c>
      <c r="H11" s="9" t="s">
        <v>44</v>
      </c>
      <c r="I11" s="13">
        <v>34.25</v>
      </c>
      <c r="J11" s="12">
        <v>66.42</v>
      </c>
      <c r="K11" s="13">
        <f t="shared" si="2"/>
        <v>33.21</v>
      </c>
      <c r="L11" s="12">
        <f t="shared" si="3"/>
        <v>67.46</v>
      </c>
      <c r="M11" s="9">
        <v>3</v>
      </c>
      <c r="N11" s="7" t="s">
        <v>22</v>
      </c>
      <c r="O11" s="7" t="s">
        <v>45</v>
      </c>
    </row>
    <row r="12" s="2" customFormat="1" ht="14.25" spans="1:15">
      <c r="A12" s="7">
        <v>10</v>
      </c>
      <c r="B12" s="8" t="s">
        <v>16</v>
      </c>
      <c r="C12" s="8" t="s">
        <v>46</v>
      </c>
      <c r="D12" s="8" t="s">
        <v>47</v>
      </c>
      <c r="E12" s="7">
        <v>1</v>
      </c>
      <c r="F12" s="8" t="s">
        <v>48</v>
      </c>
      <c r="G12" s="8" t="s">
        <v>20</v>
      </c>
      <c r="H12" s="8" t="s">
        <v>49</v>
      </c>
      <c r="I12" s="20">
        <v>37</v>
      </c>
      <c r="J12" s="12">
        <v>79.88</v>
      </c>
      <c r="K12" s="13">
        <f t="shared" si="2"/>
        <v>39.94</v>
      </c>
      <c r="L12" s="12">
        <f t="shared" si="3"/>
        <v>76.94</v>
      </c>
      <c r="M12" s="7">
        <v>1</v>
      </c>
      <c r="N12" s="7" t="s">
        <v>32</v>
      </c>
      <c r="O12" s="7"/>
    </row>
    <row r="13" s="3" customFormat="1" ht="14.25" spans="1:15">
      <c r="A13" s="7">
        <v>11</v>
      </c>
      <c r="B13" s="8" t="s">
        <v>16</v>
      </c>
      <c r="C13" s="8" t="s">
        <v>46</v>
      </c>
      <c r="D13" s="8" t="s">
        <v>47</v>
      </c>
      <c r="E13" s="7">
        <v>1</v>
      </c>
      <c r="F13" s="8" t="s">
        <v>50</v>
      </c>
      <c r="G13" s="8" t="s">
        <v>30</v>
      </c>
      <c r="H13" s="8" t="s">
        <v>51</v>
      </c>
      <c r="I13" s="18">
        <v>33.875</v>
      </c>
      <c r="J13" s="13">
        <v>73.42</v>
      </c>
      <c r="K13" s="13">
        <f t="shared" si="2"/>
        <v>36.71</v>
      </c>
      <c r="L13" s="19">
        <f t="shared" si="3"/>
        <v>70.585</v>
      </c>
      <c r="M13" s="9">
        <v>2</v>
      </c>
      <c r="N13" s="7" t="s">
        <v>22</v>
      </c>
      <c r="O13" s="9"/>
    </row>
    <row r="14" s="2" customFormat="1" ht="14.25" spans="1:15">
      <c r="A14" s="7">
        <v>12</v>
      </c>
      <c r="B14" s="8" t="s">
        <v>16</v>
      </c>
      <c r="C14" s="8" t="s">
        <v>46</v>
      </c>
      <c r="D14" s="8" t="s">
        <v>47</v>
      </c>
      <c r="E14" s="7">
        <v>1</v>
      </c>
      <c r="F14" s="8" t="s">
        <v>52</v>
      </c>
      <c r="G14" s="8" t="s">
        <v>20</v>
      </c>
      <c r="H14" s="8" t="s">
        <v>53</v>
      </c>
      <c r="I14" s="11">
        <v>34.5</v>
      </c>
      <c r="J14" s="12">
        <v>71.42</v>
      </c>
      <c r="K14" s="13">
        <f t="shared" ref="K14:K21" si="4">J14*0.5</f>
        <v>35.71</v>
      </c>
      <c r="L14" s="12">
        <f t="shared" ref="L14:L21" si="5">K14+I14</f>
        <v>70.21</v>
      </c>
      <c r="M14" s="7">
        <v>3</v>
      </c>
      <c r="N14" s="7" t="s">
        <v>22</v>
      </c>
      <c r="O14" s="7"/>
    </row>
    <row r="15" s="3" customFormat="1" ht="14.25" spans="1:15">
      <c r="A15" s="7">
        <v>13</v>
      </c>
      <c r="B15" s="8" t="s">
        <v>16</v>
      </c>
      <c r="C15" s="8" t="s">
        <v>46</v>
      </c>
      <c r="D15" s="8" t="s">
        <v>47</v>
      </c>
      <c r="E15" s="7">
        <v>1</v>
      </c>
      <c r="F15" s="8" t="s">
        <v>54</v>
      </c>
      <c r="G15" s="8" t="s">
        <v>20</v>
      </c>
      <c r="H15" s="8" t="s">
        <v>55</v>
      </c>
      <c r="I15" s="18">
        <v>33.875</v>
      </c>
      <c r="J15" s="13">
        <v>69.72</v>
      </c>
      <c r="K15" s="13">
        <f t="shared" si="4"/>
        <v>34.86</v>
      </c>
      <c r="L15" s="19">
        <f t="shared" si="5"/>
        <v>68.735</v>
      </c>
      <c r="M15" s="9">
        <v>4</v>
      </c>
      <c r="N15" s="7" t="s">
        <v>22</v>
      </c>
      <c r="O15" s="9"/>
    </row>
    <row r="16" s="2" customFormat="1" ht="14.25" spans="1:15">
      <c r="A16" s="7">
        <v>14</v>
      </c>
      <c r="B16" s="8" t="s">
        <v>16</v>
      </c>
      <c r="C16" s="10" t="s">
        <v>56</v>
      </c>
      <c r="D16" s="8" t="s">
        <v>57</v>
      </c>
      <c r="E16" s="7">
        <v>2</v>
      </c>
      <c r="F16" s="8" t="s">
        <v>58</v>
      </c>
      <c r="G16" s="8" t="s">
        <v>20</v>
      </c>
      <c r="H16" s="8" t="s">
        <v>59</v>
      </c>
      <c r="I16" s="14">
        <v>35.75</v>
      </c>
      <c r="J16" s="12">
        <v>77.36</v>
      </c>
      <c r="K16" s="13">
        <f t="shared" si="4"/>
        <v>38.68</v>
      </c>
      <c r="L16" s="12">
        <f t="shared" si="5"/>
        <v>74.43</v>
      </c>
      <c r="M16" s="7">
        <v>1</v>
      </c>
      <c r="N16" s="7" t="s">
        <v>32</v>
      </c>
      <c r="O16" s="7"/>
    </row>
    <row r="17" s="2" customFormat="1" ht="14.25" spans="1:15">
      <c r="A17" s="7">
        <v>15</v>
      </c>
      <c r="B17" s="8" t="s">
        <v>16</v>
      </c>
      <c r="C17" s="10" t="s">
        <v>56</v>
      </c>
      <c r="D17" s="8" t="s">
        <v>57</v>
      </c>
      <c r="E17" s="7">
        <v>2</v>
      </c>
      <c r="F17" s="8" t="s">
        <v>60</v>
      </c>
      <c r="G17" s="8" t="s">
        <v>30</v>
      </c>
      <c r="H17" s="8" t="s">
        <v>61</v>
      </c>
      <c r="I17" s="14">
        <v>35.75</v>
      </c>
      <c r="J17" s="15">
        <v>74.3</v>
      </c>
      <c r="K17" s="13">
        <f t="shared" si="4"/>
        <v>37.15</v>
      </c>
      <c r="L17" s="15">
        <f t="shared" si="5"/>
        <v>72.9</v>
      </c>
      <c r="M17" s="9">
        <v>2</v>
      </c>
      <c r="N17" s="9" t="s">
        <v>32</v>
      </c>
      <c r="O17" s="9"/>
    </row>
    <row r="18" s="2" customFormat="1" ht="14.25" spans="1:15">
      <c r="A18" s="7">
        <v>16</v>
      </c>
      <c r="B18" s="8" t="s">
        <v>16</v>
      </c>
      <c r="C18" s="10" t="s">
        <v>56</v>
      </c>
      <c r="D18" s="8" t="s">
        <v>57</v>
      </c>
      <c r="E18" s="7">
        <v>2</v>
      </c>
      <c r="F18" s="8" t="s">
        <v>62</v>
      </c>
      <c r="G18" s="8" t="s">
        <v>20</v>
      </c>
      <c r="H18" s="8" t="s">
        <v>63</v>
      </c>
      <c r="I18" s="18">
        <v>37.125</v>
      </c>
      <c r="J18" s="12">
        <v>71.24</v>
      </c>
      <c r="K18" s="13">
        <f t="shared" si="4"/>
        <v>35.62</v>
      </c>
      <c r="L18" s="19">
        <f t="shared" si="5"/>
        <v>72.745</v>
      </c>
      <c r="M18" s="7">
        <v>3</v>
      </c>
      <c r="N18" s="7" t="s">
        <v>22</v>
      </c>
      <c r="O18" s="7"/>
    </row>
    <row r="19" s="1" customFormat="1" ht="14.25" spans="1:15">
      <c r="A19" s="7">
        <v>17</v>
      </c>
      <c r="B19" s="8" t="s">
        <v>16</v>
      </c>
      <c r="C19" s="10" t="s">
        <v>56</v>
      </c>
      <c r="D19" s="8" t="s">
        <v>57</v>
      </c>
      <c r="E19" s="7">
        <v>2</v>
      </c>
      <c r="F19" s="8" t="s">
        <v>64</v>
      </c>
      <c r="G19" s="8" t="s">
        <v>30</v>
      </c>
      <c r="H19" s="8" t="s">
        <v>65</v>
      </c>
      <c r="I19" s="14">
        <v>35.75</v>
      </c>
      <c r="J19" s="12">
        <v>69.62</v>
      </c>
      <c r="K19" s="13">
        <f t="shared" si="4"/>
        <v>34.81</v>
      </c>
      <c r="L19" s="12">
        <f t="shared" si="5"/>
        <v>70.56</v>
      </c>
      <c r="M19" s="7">
        <v>4</v>
      </c>
      <c r="N19" s="7" t="s">
        <v>22</v>
      </c>
      <c r="O19" s="7"/>
    </row>
    <row r="20" s="1" customFormat="1" ht="14.25" spans="1:15">
      <c r="A20" s="7">
        <v>18</v>
      </c>
      <c r="B20" s="8" t="s">
        <v>16</v>
      </c>
      <c r="C20" s="10" t="s">
        <v>56</v>
      </c>
      <c r="D20" s="8" t="s">
        <v>57</v>
      </c>
      <c r="E20" s="7">
        <v>2</v>
      </c>
      <c r="F20" s="8" t="s">
        <v>66</v>
      </c>
      <c r="G20" s="8" t="s">
        <v>20</v>
      </c>
      <c r="H20" s="8" t="s">
        <v>67</v>
      </c>
      <c r="I20" s="18">
        <v>34.875</v>
      </c>
      <c r="J20" s="21">
        <v>67.3</v>
      </c>
      <c r="K20" s="13">
        <f t="shared" si="4"/>
        <v>33.65</v>
      </c>
      <c r="L20" s="19">
        <f t="shared" si="5"/>
        <v>68.525</v>
      </c>
      <c r="M20" s="9">
        <v>5</v>
      </c>
      <c r="N20" s="7" t="s">
        <v>22</v>
      </c>
      <c r="O20" s="9"/>
    </row>
    <row r="21" s="1" customFormat="1" ht="14.25" spans="1:15">
      <c r="A21" s="7">
        <v>19</v>
      </c>
      <c r="B21" s="8" t="s">
        <v>16</v>
      </c>
      <c r="C21" s="7" t="s">
        <v>56</v>
      </c>
      <c r="D21" s="9" t="s">
        <v>57</v>
      </c>
      <c r="E21" s="7">
        <v>2</v>
      </c>
      <c r="F21" s="9" t="s">
        <v>68</v>
      </c>
      <c r="G21" s="9" t="s">
        <v>20</v>
      </c>
      <c r="H21" s="9" t="s">
        <v>69</v>
      </c>
      <c r="I21" s="13">
        <v>34.25</v>
      </c>
      <c r="J21" s="13">
        <v>66.82</v>
      </c>
      <c r="K21" s="13">
        <f t="shared" si="4"/>
        <v>33.41</v>
      </c>
      <c r="L21" s="12">
        <f t="shared" si="5"/>
        <v>67.66</v>
      </c>
      <c r="M21" s="9">
        <v>6</v>
      </c>
      <c r="N21" s="7" t="s">
        <v>22</v>
      </c>
      <c r="O21" s="9" t="s">
        <v>45</v>
      </c>
    </row>
    <row r="22" s="1" customFormat="1" ht="14.25" spans="1:15">
      <c r="A22" s="7">
        <v>20</v>
      </c>
      <c r="B22" s="8" t="s">
        <v>16</v>
      </c>
      <c r="C22" s="8" t="s">
        <v>70</v>
      </c>
      <c r="D22" s="8" t="s">
        <v>71</v>
      </c>
      <c r="E22" s="9">
        <v>2</v>
      </c>
      <c r="F22" s="8" t="s">
        <v>72</v>
      </c>
      <c r="G22" s="8" t="s">
        <v>20</v>
      </c>
      <c r="H22" s="8" t="s">
        <v>73</v>
      </c>
      <c r="I22" s="11">
        <v>37.5</v>
      </c>
      <c r="J22" s="21">
        <v>75.2</v>
      </c>
      <c r="K22" s="21">
        <f t="shared" ref="K22:K30" si="6">J22*0.5</f>
        <v>37.6</v>
      </c>
      <c r="L22" s="15">
        <f t="shared" ref="L22:L30" si="7">K22+I22</f>
        <v>75.1</v>
      </c>
      <c r="M22" s="9">
        <v>1</v>
      </c>
      <c r="N22" s="7" t="s">
        <v>32</v>
      </c>
      <c r="O22" s="9"/>
    </row>
    <row r="23" s="1" customFormat="1" ht="14.25" spans="1:15">
      <c r="A23" s="7">
        <v>21</v>
      </c>
      <c r="B23" s="8" t="s">
        <v>16</v>
      </c>
      <c r="C23" s="8" t="s">
        <v>70</v>
      </c>
      <c r="D23" s="8" t="s">
        <v>71</v>
      </c>
      <c r="E23" s="9">
        <v>2</v>
      </c>
      <c r="F23" s="8" t="s">
        <v>74</v>
      </c>
      <c r="G23" s="8" t="s">
        <v>20</v>
      </c>
      <c r="H23" s="8" t="s">
        <v>75</v>
      </c>
      <c r="I23" s="14">
        <v>36.25</v>
      </c>
      <c r="J23" s="21">
        <v>77.5</v>
      </c>
      <c r="K23" s="13">
        <f t="shared" si="6"/>
        <v>38.75</v>
      </c>
      <c r="L23" s="16">
        <f t="shared" si="7"/>
        <v>75</v>
      </c>
      <c r="M23" s="9">
        <v>2</v>
      </c>
      <c r="N23" s="7" t="s">
        <v>32</v>
      </c>
      <c r="O23" s="9"/>
    </row>
    <row r="24" s="1" customFormat="1" ht="14.25" spans="1:15">
      <c r="A24" s="7">
        <v>22</v>
      </c>
      <c r="B24" s="8" t="s">
        <v>16</v>
      </c>
      <c r="C24" s="8" t="s">
        <v>70</v>
      </c>
      <c r="D24" s="8" t="s">
        <v>71</v>
      </c>
      <c r="E24" s="9">
        <v>2</v>
      </c>
      <c r="F24" s="8" t="s">
        <v>76</v>
      </c>
      <c r="G24" s="8" t="s">
        <v>30</v>
      </c>
      <c r="H24" s="8" t="s">
        <v>77</v>
      </c>
      <c r="I24" s="18">
        <v>35.375</v>
      </c>
      <c r="J24" s="13">
        <v>78.52</v>
      </c>
      <c r="K24" s="13">
        <f t="shared" si="6"/>
        <v>39.26</v>
      </c>
      <c r="L24" s="19">
        <f t="shared" si="7"/>
        <v>74.635</v>
      </c>
      <c r="M24" s="9">
        <v>3</v>
      </c>
      <c r="N24" s="7" t="s">
        <v>22</v>
      </c>
      <c r="O24" s="9"/>
    </row>
    <row r="25" s="1" customFormat="1" ht="14.25" spans="1:15">
      <c r="A25" s="7">
        <v>23</v>
      </c>
      <c r="B25" s="8" t="s">
        <v>16</v>
      </c>
      <c r="C25" s="8" t="s">
        <v>70</v>
      </c>
      <c r="D25" s="8" t="s">
        <v>71</v>
      </c>
      <c r="E25" s="9">
        <v>2</v>
      </c>
      <c r="F25" s="8" t="s">
        <v>78</v>
      </c>
      <c r="G25" s="8" t="s">
        <v>20</v>
      </c>
      <c r="H25" s="8" t="s">
        <v>79</v>
      </c>
      <c r="I25" s="11">
        <v>35.5</v>
      </c>
      <c r="J25" s="13">
        <v>76.92</v>
      </c>
      <c r="K25" s="13">
        <f t="shared" si="6"/>
        <v>38.46</v>
      </c>
      <c r="L25" s="12">
        <f t="shared" si="7"/>
        <v>73.96</v>
      </c>
      <c r="M25" s="9">
        <v>4</v>
      </c>
      <c r="N25" s="7" t="s">
        <v>22</v>
      </c>
      <c r="O25" s="9"/>
    </row>
    <row r="26" s="1" customFormat="1" ht="14.25" spans="1:15">
      <c r="A26" s="7">
        <v>24</v>
      </c>
      <c r="B26" s="8" t="s">
        <v>16</v>
      </c>
      <c r="C26" s="8" t="s">
        <v>70</v>
      </c>
      <c r="D26" s="8" t="s">
        <v>71</v>
      </c>
      <c r="E26" s="9">
        <v>2</v>
      </c>
      <c r="F26" s="8" t="s">
        <v>80</v>
      </c>
      <c r="G26" s="8" t="s">
        <v>20</v>
      </c>
      <c r="H26" s="8" t="s">
        <v>81</v>
      </c>
      <c r="I26" s="14">
        <v>35.25</v>
      </c>
      <c r="J26" s="21">
        <v>75.9</v>
      </c>
      <c r="K26" s="13">
        <f t="shared" si="6"/>
        <v>37.95</v>
      </c>
      <c r="L26" s="15">
        <f t="shared" si="7"/>
        <v>73.2</v>
      </c>
      <c r="M26" s="9">
        <v>5</v>
      </c>
      <c r="N26" s="7" t="s">
        <v>22</v>
      </c>
      <c r="O26" s="9"/>
    </row>
    <row r="27" s="1" customFormat="1" ht="14.25" spans="1:15">
      <c r="A27" s="7">
        <v>25</v>
      </c>
      <c r="B27" s="8" t="s">
        <v>16</v>
      </c>
      <c r="C27" s="8" t="s">
        <v>70</v>
      </c>
      <c r="D27" s="8" t="s">
        <v>71</v>
      </c>
      <c r="E27" s="9">
        <v>2</v>
      </c>
      <c r="F27" s="8" t="s">
        <v>82</v>
      </c>
      <c r="G27" s="8" t="s">
        <v>20</v>
      </c>
      <c r="H27" s="8" t="s">
        <v>83</v>
      </c>
      <c r="I27" s="14">
        <v>35.25</v>
      </c>
      <c r="J27" s="13">
        <v>68.24</v>
      </c>
      <c r="K27" s="13">
        <f t="shared" si="6"/>
        <v>34.12</v>
      </c>
      <c r="L27" s="12">
        <f t="shared" si="7"/>
        <v>69.37</v>
      </c>
      <c r="M27" s="9">
        <v>6</v>
      </c>
      <c r="N27" s="7" t="s">
        <v>22</v>
      </c>
      <c r="O27" s="9"/>
    </row>
    <row r="28" s="1" customFormat="1" ht="14.25" spans="1:15">
      <c r="A28" s="7">
        <v>26</v>
      </c>
      <c r="B28" s="8" t="s">
        <v>16</v>
      </c>
      <c r="C28" s="8" t="s">
        <v>84</v>
      </c>
      <c r="D28" s="8" t="s">
        <v>85</v>
      </c>
      <c r="E28" s="9">
        <v>1</v>
      </c>
      <c r="F28" s="8" t="s">
        <v>86</v>
      </c>
      <c r="G28" s="8" t="s">
        <v>20</v>
      </c>
      <c r="H28" s="8" t="s">
        <v>87</v>
      </c>
      <c r="I28" s="18">
        <v>36.375</v>
      </c>
      <c r="J28" s="13">
        <v>78.92</v>
      </c>
      <c r="K28" s="13">
        <f t="shared" si="6"/>
        <v>39.46</v>
      </c>
      <c r="L28" s="19">
        <f t="shared" si="7"/>
        <v>75.835</v>
      </c>
      <c r="M28" s="9">
        <v>1</v>
      </c>
      <c r="N28" s="7" t="s">
        <v>32</v>
      </c>
      <c r="O28" s="9"/>
    </row>
    <row r="29" s="1" customFormat="1" ht="14.25" spans="1:15">
      <c r="A29" s="7">
        <v>27</v>
      </c>
      <c r="B29" s="8" t="s">
        <v>16</v>
      </c>
      <c r="C29" s="8" t="s">
        <v>84</v>
      </c>
      <c r="D29" s="8" t="s">
        <v>85</v>
      </c>
      <c r="E29" s="9">
        <v>1</v>
      </c>
      <c r="F29" s="8" t="s">
        <v>88</v>
      </c>
      <c r="G29" s="8" t="s">
        <v>20</v>
      </c>
      <c r="H29" s="8" t="s">
        <v>89</v>
      </c>
      <c r="I29" s="20">
        <v>34</v>
      </c>
      <c r="J29" s="13">
        <v>74.12</v>
      </c>
      <c r="K29" s="13">
        <f t="shared" si="6"/>
        <v>37.06</v>
      </c>
      <c r="L29" s="12">
        <f t="shared" si="7"/>
        <v>71.06</v>
      </c>
      <c r="M29" s="9">
        <v>2</v>
      </c>
      <c r="N29" s="7" t="s">
        <v>22</v>
      </c>
      <c r="O29" s="9"/>
    </row>
    <row r="30" s="1" customFormat="1" ht="14.25" spans="1:15">
      <c r="A30" s="7">
        <v>28</v>
      </c>
      <c r="B30" s="8" t="s">
        <v>16</v>
      </c>
      <c r="C30" s="8" t="s">
        <v>84</v>
      </c>
      <c r="D30" s="8" t="s">
        <v>85</v>
      </c>
      <c r="E30" s="9">
        <v>1</v>
      </c>
      <c r="F30" s="8" t="s">
        <v>90</v>
      </c>
      <c r="G30" s="8" t="s">
        <v>20</v>
      </c>
      <c r="H30" s="8" t="s">
        <v>91</v>
      </c>
      <c r="I30" s="20">
        <v>34</v>
      </c>
      <c r="J30" s="13">
        <v>73.48</v>
      </c>
      <c r="K30" s="13">
        <f t="shared" ref="K30:K45" si="8">J30*0.5</f>
        <v>36.74</v>
      </c>
      <c r="L30" s="12">
        <f t="shared" ref="L30:L45" si="9">K30+I30</f>
        <v>70.74</v>
      </c>
      <c r="M30" s="9">
        <v>3</v>
      </c>
      <c r="N30" s="7" t="s">
        <v>22</v>
      </c>
      <c r="O30" s="9"/>
    </row>
    <row r="31" s="1" customFormat="1" ht="14.25" spans="1:15">
      <c r="A31" s="7">
        <v>29</v>
      </c>
      <c r="B31" s="8" t="s">
        <v>92</v>
      </c>
      <c r="C31" s="8" t="s">
        <v>56</v>
      </c>
      <c r="D31" s="8" t="s">
        <v>93</v>
      </c>
      <c r="E31" s="9">
        <v>5</v>
      </c>
      <c r="F31" s="8" t="s">
        <v>94</v>
      </c>
      <c r="G31" s="8" t="s">
        <v>20</v>
      </c>
      <c r="H31" s="8" t="s">
        <v>95</v>
      </c>
      <c r="I31" s="18">
        <v>34.875</v>
      </c>
      <c r="J31" s="21">
        <v>83.2</v>
      </c>
      <c r="K31" s="21">
        <f t="shared" si="8"/>
        <v>41.6</v>
      </c>
      <c r="L31" s="19">
        <f t="shared" si="9"/>
        <v>76.475</v>
      </c>
      <c r="M31" s="9">
        <v>1</v>
      </c>
      <c r="N31" s="7" t="s">
        <v>32</v>
      </c>
      <c r="O31" s="9"/>
    </row>
    <row r="32" s="1" customFormat="1" ht="14.25" spans="1:15">
      <c r="A32" s="7">
        <v>30</v>
      </c>
      <c r="B32" s="8" t="s">
        <v>92</v>
      </c>
      <c r="C32" s="8" t="s">
        <v>56</v>
      </c>
      <c r="D32" s="8" t="s">
        <v>93</v>
      </c>
      <c r="E32" s="9">
        <v>5</v>
      </c>
      <c r="F32" s="8" t="s">
        <v>96</v>
      </c>
      <c r="G32" s="8" t="s">
        <v>20</v>
      </c>
      <c r="H32" s="8" t="s">
        <v>97</v>
      </c>
      <c r="I32" s="18">
        <v>34.875</v>
      </c>
      <c r="J32" s="13">
        <v>83.16</v>
      </c>
      <c r="K32" s="13">
        <f t="shared" si="8"/>
        <v>41.58</v>
      </c>
      <c r="L32" s="19">
        <f t="shared" si="9"/>
        <v>76.455</v>
      </c>
      <c r="M32" s="9">
        <v>2</v>
      </c>
      <c r="N32" s="7" t="s">
        <v>32</v>
      </c>
      <c r="O32" s="9"/>
    </row>
    <row r="33" s="1" customFormat="1" ht="14.25" spans="1:15">
      <c r="A33" s="7">
        <v>31</v>
      </c>
      <c r="B33" s="8" t="s">
        <v>92</v>
      </c>
      <c r="C33" s="8" t="s">
        <v>56</v>
      </c>
      <c r="D33" s="8" t="s">
        <v>93</v>
      </c>
      <c r="E33" s="9">
        <v>5</v>
      </c>
      <c r="F33" s="8" t="s">
        <v>98</v>
      </c>
      <c r="G33" s="8" t="s">
        <v>20</v>
      </c>
      <c r="H33" s="8" t="s">
        <v>99</v>
      </c>
      <c r="I33" s="18">
        <v>34.625</v>
      </c>
      <c r="J33" s="21">
        <v>82.8</v>
      </c>
      <c r="K33" s="21">
        <f t="shared" si="8"/>
        <v>41.4</v>
      </c>
      <c r="L33" s="19">
        <f t="shared" si="9"/>
        <v>76.025</v>
      </c>
      <c r="M33" s="9">
        <v>3</v>
      </c>
      <c r="N33" s="7" t="s">
        <v>32</v>
      </c>
      <c r="O33" s="9"/>
    </row>
    <row r="34" s="1" customFormat="1" ht="14.25" spans="1:15">
      <c r="A34" s="7">
        <v>32</v>
      </c>
      <c r="B34" s="8" t="s">
        <v>92</v>
      </c>
      <c r="C34" s="8" t="s">
        <v>56</v>
      </c>
      <c r="D34" s="8" t="s">
        <v>93</v>
      </c>
      <c r="E34" s="9">
        <v>5</v>
      </c>
      <c r="F34" s="8" t="s">
        <v>100</v>
      </c>
      <c r="G34" s="8" t="s">
        <v>20</v>
      </c>
      <c r="H34" s="8" t="s">
        <v>101</v>
      </c>
      <c r="I34" s="11">
        <v>33.5</v>
      </c>
      <c r="J34" s="12">
        <v>81.58</v>
      </c>
      <c r="K34" s="13">
        <f t="shared" si="8"/>
        <v>40.79</v>
      </c>
      <c r="L34" s="12">
        <f t="shared" si="9"/>
        <v>74.29</v>
      </c>
      <c r="M34" s="9">
        <v>4</v>
      </c>
      <c r="N34" s="7" t="s">
        <v>32</v>
      </c>
      <c r="O34" s="7"/>
    </row>
    <row r="35" s="1" customFormat="1" ht="14.25" spans="1:15">
      <c r="A35" s="7">
        <v>33</v>
      </c>
      <c r="B35" s="8" t="s">
        <v>92</v>
      </c>
      <c r="C35" s="8" t="s">
        <v>56</v>
      </c>
      <c r="D35" s="8" t="s">
        <v>93</v>
      </c>
      <c r="E35" s="9">
        <v>5</v>
      </c>
      <c r="F35" s="8" t="s">
        <v>102</v>
      </c>
      <c r="G35" s="8" t="s">
        <v>20</v>
      </c>
      <c r="H35" s="8" t="s">
        <v>103</v>
      </c>
      <c r="I35" s="18">
        <v>33.375</v>
      </c>
      <c r="J35" s="12">
        <v>80.76</v>
      </c>
      <c r="K35" s="13">
        <f t="shared" si="8"/>
        <v>40.38</v>
      </c>
      <c r="L35" s="19">
        <f t="shared" si="9"/>
        <v>73.755</v>
      </c>
      <c r="M35" s="9">
        <v>5</v>
      </c>
      <c r="N35" s="7" t="s">
        <v>32</v>
      </c>
      <c r="O35" s="7"/>
    </row>
    <row r="36" s="1" customFormat="1" ht="14.25" spans="1:15">
      <c r="A36" s="7">
        <v>34</v>
      </c>
      <c r="B36" s="8" t="s">
        <v>92</v>
      </c>
      <c r="C36" s="8" t="s">
        <v>56</v>
      </c>
      <c r="D36" s="8" t="s">
        <v>93</v>
      </c>
      <c r="E36" s="9">
        <v>5</v>
      </c>
      <c r="F36" s="8" t="s">
        <v>104</v>
      </c>
      <c r="G36" s="8" t="s">
        <v>20</v>
      </c>
      <c r="H36" s="8" t="s">
        <v>105</v>
      </c>
      <c r="I36" s="14">
        <v>33.25</v>
      </c>
      <c r="J36" s="16">
        <v>80</v>
      </c>
      <c r="K36" s="17">
        <f t="shared" si="8"/>
        <v>40</v>
      </c>
      <c r="L36" s="12">
        <f t="shared" si="9"/>
        <v>73.25</v>
      </c>
      <c r="M36" s="9">
        <v>6</v>
      </c>
      <c r="N36" s="7" t="s">
        <v>22</v>
      </c>
      <c r="O36" s="7"/>
    </row>
    <row r="37" s="1" customFormat="1" ht="14.25" spans="1:15">
      <c r="A37" s="7">
        <v>35</v>
      </c>
      <c r="B37" s="8" t="s">
        <v>92</v>
      </c>
      <c r="C37" s="8" t="s">
        <v>56</v>
      </c>
      <c r="D37" s="8" t="s">
        <v>93</v>
      </c>
      <c r="E37" s="9">
        <v>5</v>
      </c>
      <c r="F37" s="8" t="s">
        <v>106</v>
      </c>
      <c r="G37" s="8" t="s">
        <v>20</v>
      </c>
      <c r="H37" s="8" t="s">
        <v>107</v>
      </c>
      <c r="I37" s="18">
        <v>34.875</v>
      </c>
      <c r="J37" s="13">
        <v>75.12</v>
      </c>
      <c r="K37" s="13">
        <f t="shared" si="8"/>
        <v>37.56</v>
      </c>
      <c r="L37" s="19">
        <f t="shared" si="9"/>
        <v>72.435</v>
      </c>
      <c r="M37" s="9">
        <v>7</v>
      </c>
      <c r="N37" s="7" t="s">
        <v>22</v>
      </c>
      <c r="O37" s="9"/>
    </row>
    <row r="38" s="1" customFormat="1" ht="14.25" spans="1:15">
      <c r="A38" s="7">
        <v>36</v>
      </c>
      <c r="B38" s="8" t="s">
        <v>92</v>
      </c>
      <c r="C38" s="8" t="s">
        <v>56</v>
      </c>
      <c r="D38" s="8" t="s">
        <v>93</v>
      </c>
      <c r="E38" s="9">
        <v>5</v>
      </c>
      <c r="F38" s="8" t="s">
        <v>108</v>
      </c>
      <c r="G38" s="8" t="s">
        <v>20</v>
      </c>
      <c r="H38" s="8" t="s">
        <v>109</v>
      </c>
      <c r="I38" s="14">
        <v>33.75</v>
      </c>
      <c r="J38" s="13">
        <v>76.94</v>
      </c>
      <c r="K38" s="13">
        <f t="shared" si="8"/>
        <v>38.47</v>
      </c>
      <c r="L38" s="12">
        <f t="shared" si="9"/>
        <v>72.22</v>
      </c>
      <c r="M38" s="9">
        <v>8</v>
      </c>
      <c r="N38" s="7" t="s">
        <v>22</v>
      </c>
      <c r="O38" s="9"/>
    </row>
    <row r="39" s="2" customFormat="1" ht="14.25" spans="1:15">
      <c r="A39" s="7">
        <v>37</v>
      </c>
      <c r="B39" s="8" t="s">
        <v>92</v>
      </c>
      <c r="C39" s="8" t="s">
        <v>56</v>
      </c>
      <c r="D39" s="8" t="s">
        <v>93</v>
      </c>
      <c r="E39" s="9">
        <v>5</v>
      </c>
      <c r="F39" s="8" t="s">
        <v>110</v>
      </c>
      <c r="G39" s="8" t="s">
        <v>20</v>
      </c>
      <c r="H39" s="8" t="s">
        <v>111</v>
      </c>
      <c r="I39" s="18">
        <v>33.625</v>
      </c>
      <c r="J39" s="13">
        <v>76.98</v>
      </c>
      <c r="K39" s="13">
        <f t="shared" si="8"/>
        <v>38.49</v>
      </c>
      <c r="L39" s="19">
        <f t="shared" si="9"/>
        <v>72.115</v>
      </c>
      <c r="M39" s="9">
        <v>9</v>
      </c>
      <c r="N39" s="7" t="s">
        <v>22</v>
      </c>
      <c r="O39" s="9"/>
    </row>
    <row r="40" s="2" customFormat="1" ht="14.25" spans="1:15">
      <c r="A40" s="7">
        <v>38</v>
      </c>
      <c r="B40" s="8" t="s">
        <v>92</v>
      </c>
      <c r="C40" s="8" t="s">
        <v>56</v>
      </c>
      <c r="D40" s="8" t="s">
        <v>93</v>
      </c>
      <c r="E40" s="9">
        <v>5</v>
      </c>
      <c r="F40" s="8" t="s">
        <v>112</v>
      </c>
      <c r="G40" s="8" t="s">
        <v>20</v>
      </c>
      <c r="H40" s="8" t="s">
        <v>113</v>
      </c>
      <c r="I40" s="20">
        <v>34</v>
      </c>
      <c r="J40" s="17">
        <v>76</v>
      </c>
      <c r="K40" s="17">
        <f t="shared" si="8"/>
        <v>38</v>
      </c>
      <c r="L40" s="16">
        <f t="shared" si="9"/>
        <v>72</v>
      </c>
      <c r="M40" s="9">
        <v>10</v>
      </c>
      <c r="N40" s="7" t="s">
        <v>22</v>
      </c>
      <c r="O40" s="9"/>
    </row>
    <row r="41" s="2" customFormat="1" ht="14.25" spans="1:15">
      <c r="A41" s="7">
        <v>39</v>
      </c>
      <c r="B41" s="8" t="s">
        <v>92</v>
      </c>
      <c r="C41" s="8" t="s">
        <v>56</v>
      </c>
      <c r="D41" s="8" t="s">
        <v>93</v>
      </c>
      <c r="E41" s="9">
        <v>5</v>
      </c>
      <c r="F41" s="8" t="s">
        <v>114</v>
      </c>
      <c r="G41" s="8" t="s">
        <v>20</v>
      </c>
      <c r="H41" s="8" t="s">
        <v>115</v>
      </c>
      <c r="I41" s="14">
        <v>33.75</v>
      </c>
      <c r="J41" s="13">
        <v>73.74</v>
      </c>
      <c r="K41" s="13">
        <f t="shared" si="8"/>
        <v>36.87</v>
      </c>
      <c r="L41" s="12">
        <f t="shared" si="9"/>
        <v>70.62</v>
      </c>
      <c r="M41" s="9">
        <v>11</v>
      </c>
      <c r="N41" s="7" t="s">
        <v>22</v>
      </c>
      <c r="O41" s="9"/>
    </row>
    <row r="42" s="2" customFormat="1" ht="14.25" spans="1:15">
      <c r="A42" s="7">
        <v>40</v>
      </c>
      <c r="B42" s="8" t="s">
        <v>92</v>
      </c>
      <c r="C42" s="9" t="s">
        <v>56</v>
      </c>
      <c r="D42" s="9" t="s">
        <v>93</v>
      </c>
      <c r="E42" s="9">
        <v>5</v>
      </c>
      <c r="F42" s="9" t="s">
        <v>116</v>
      </c>
      <c r="G42" s="9" t="s">
        <v>20</v>
      </c>
      <c r="H42" s="9" t="s">
        <v>117</v>
      </c>
      <c r="I42" s="22">
        <v>33.125</v>
      </c>
      <c r="J42" s="12">
        <v>71.02</v>
      </c>
      <c r="K42" s="13">
        <f t="shared" si="8"/>
        <v>35.51</v>
      </c>
      <c r="L42" s="19">
        <f t="shared" si="9"/>
        <v>68.635</v>
      </c>
      <c r="M42" s="9">
        <v>12</v>
      </c>
      <c r="N42" s="7" t="s">
        <v>22</v>
      </c>
      <c r="O42" s="7" t="s">
        <v>45</v>
      </c>
    </row>
    <row r="43" s="2" customFormat="1" ht="14.25" spans="1:15">
      <c r="A43" s="7">
        <v>41</v>
      </c>
      <c r="B43" s="8" t="s">
        <v>92</v>
      </c>
      <c r="C43" s="8" t="s">
        <v>56</v>
      </c>
      <c r="D43" s="8" t="s">
        <v>93</v>
      </c>
      <c r="E43" s="9">
        <v>5</v>
      </c>
      <c r="F43" s="8" t="s">
        <v>118</v>
      </c>
      <c r="G43" s="8" t="s">
        <v>20</v>
      </c>
      <c r="H43" s="8" t="s">
        <v>119</v>
      </c>
      <c r="I43" s="18">
        <v>33.625</v>
      </c>
      <c r="J43" s="12">
        <v>68.48</v>
      </c>
      <c r="K43" s="13">
        <f t="shared" si="8"/>
        <v>34.24</v>
      </c>
      <c r="L43" s="19">
        <f t="shared" si="9"/>
        <v>67.865</v>
      </c>
      <c r="M43" s="9">
        <v>13</v>
      </c>
      <c r="N43" s="7" t="s">
        <v>22</v>
      </c>
      <c r="O43" s="7"/>
    </row>
    <row r="44" s="2" customFormat="1" ht="14.25" spans="1:15">
      <c r="A44" s="7">
        <v>42</v>
      </c>
      <c r="B44" s="8" t="s">
        <v>92</v>
      </c>
      <c r="C44" s="8" t="s">
        <v>56</v>
      </c>
      <c r="D44" s="8" t="s">
        <v>93</v>
      </c>
      <c r="E44" s="9">
        <v>5</v>
      </c>
      <c r="F44" s="8" t="s">
        <v>120</v>
      </c>
      <c r="G44" s="8" t="s">
        <v>20</v>
      </c>
      <c r="H44" s="8" t="s">
        <v>121</v>
      </c>
      <c r="I44" s="11">
        <v>33.5</v>
      </c>
      <c r="J44" s="15">
        <v>68.5</v>
      </c>
      <c r="K44" s="13">
        <f t="shared" si="8"/>
        <v>34.25</v>
      </c>
      <c r="L44" s="12">
        <f t="shared" si="9"/>
        <v>67.75</v>
      </c>
      <c r="M44" s="9">
        <v>14</v>
      </c>
      <c r="N44" s="7" t="s">
        <v>22</v>
      </c>
      <c r="O44" s="7"/>
    </row>
    <row r="45" s="2" customFormat="1" ht="14.25" spans="1:15">
      <c r="A45" s="7">
        <v>43</v>
      </c>
      <c r="B45" s="8" t="s">
        <v>92</v>
      </c>
      <c r="C45" s="8" t="s">
        <v>56</v>
      </c>
      <c r="D45" s="8" t="s">
        <v>93</v>
      </c>
      <c r="E45" s="9">
        <v>5</v>
      </c>
      <c r="F45" s="8" t="s">
        <v>122</v>
      </c>
      <c r="G45" s="8" t="s">
        <v>20</v>
      </c>
      <c r="H45" s="8" t="s">
        <v>123</v>
      </c>
      <c r="I45" s="14">
        <v>33.25</v>
      </c>
      <c r="J45" s="12">
        <v>68.18</v>
      </c>
      <c r="K45" s="13">
        <f t="shared" si="8"/>
        <v>34.09</v>
      </c>
      <c r="L45" s="12">
        <f t="shared" si="9"/>
        <v>67.34</v>
      </c>
      <c r="M45" s="9">
        <v>15</v>
      </c>
      <c r="N45" s="7" t="s">
        <v>22</v>
      </c>
      <c r="O45" s="7"/>
    </row>
    <row r="46" s="2" customFormat="1" ht="14.25" spans="1:15">
      <c r="A46" s="7">
        <v>44</v>
      </c>
      <c r="B46" s="8" t="s">
        <v>92</v>
      </c>
      <c r="C46" s="8" t="s">
        <v>70</v>
      </c>
      <c r="D46" s="8" t="s">
        <v>124</v>
      </c>
      <c r="E46" s="7">
        <v>3</v>
      </c>
      <c r="F46" s="8" t="s">
        <v>125</v>
      </c>
      <c r="G46" s="8" t="s">
        <v>20</v>
      </c>
      <c r="H46" s="8" t="s">
        <v>126</v>
      </c>
      <c r="I46" s="20">
        <v>34</v>
      </c>
      <c r="J46" s="13">
        <v>84.29</v>
      </c>
      <c r="K46" s="22">
        <f t="shared" ref="K46:K53" si="10">J46*0.5</f>
        <v>42.145</v>
      </c>
      <c r="L46" s="19">
        <f t="shared" ref="L46:L53" si="11">K46+I46</f>
        <v>76.145</v>
      </c>
      <c r="M46" s="9">
        <v>1</v>
      </c>
      <c r="N46" s="9" t="s">
        <v>32</v>
      </c>
      <c r="O46" s="9"/>
    </row>
    <row r="47" s="4" customFormat="1" ht="14.25" spans="1:16">
      <c r="A47" s="7">
        <v>45</v>
      </c>
      <c r="B47" s="8" t="s">
        <v>92</v>
      </c>
      <c r="C47" s="8" t="s">
        <v>70</v>
      </c>
      <c r="D47" s="8" t="s">
        <v>124</v>
      </c>
      <c r="E47" s="7">
        <v>3</v>
      </c>
      <c r="F47" s="8" t="s">
        <v>127</v>
      </c>
      <c r="G47" s="8" t="s">
        <v>20</v>
      </c>
      <c r="H47" s="8" t="s">
        <v>128</v>
      </c>
      <c r="I47" s="18">
        <v>32.125</v>
      </c>
      <c r="J47" s="13">
        <v>84.19</v>
      </c>
      <c r="K47" s="22">
        <f t="shared" si="10"/>
        <v>42.095</v>
      </c>
      <c r="L47" s="12">
        <f t="shared" si="11"/>
        <v>74.22</v>
      </c>
      <c r="M47" s="9">
        <v>2</v>
      </c>
      <c r="N47" s="9" t="s">
        <v>32</v>
      </c>
      <c r="O47" s="9"/>
      <c r="P47" s="2"/>
    </row>
    <row r="48" s="3" customFormat="1" ht="14.25" spans="1:16">
      <c r="A48" s="7">
        <v>46</v>
      </c>
      <c r="B48" s="8" t="s">
        <v>92</v>
      </c>
      <c r="C48" s="8" t="s">
        <v>70</v>
      </c>
      <c r="D48" s="8" t="s">
        <v>124</v>
      </c>
      <c r="E48" s="7">
        <v>3</v>
      </c>
      <c r="F48" s="8" t="s">
        <v>129</v>
      </c>
      <c r="G48" s="8" t="s">
        <v>20</v>
      </c>
      <c r="H48" s="8" t="s">
        <v>130</v>
      </c>
      <c r="I48" s="18">
        <v>34.125</v>
      </c>
      <c r="J48" s="12">
        <v>79.74</v>
      </c>
      <c r="K48" s="13">
        <f t="shared" si="10"/>
        <v>39.87</v>
      </c>
      <c r="L48" s="19">
        <f t="shared" si="11"/>
        <v>73.995</v>
      </c>
      <c r="M48" s="7">
        <v>3</v>
      </c>
      <c r="N48" s="9" t="s">
        <v>32</v>
      </c>
      <c r="O48" s="7"/>
      <c r="P48" s="2"/>
    </row>
    <row r="49" s="3" customFormat="1" ht="14.25" spans="1:16">
      <c r="A49" s="7">
        <v>47</v>
      </c>
      <c r="B49" s="8" t="s">
        <v>92</v>
      </c>
      <c r="C49" s="8" t="s">
        <v>70</v>
      </c>
      <c r="D49" s="8" t="s">
        <v>124</v>
      </c>
      <c r="E49" s="7">
        <v>3</v>
      </c>
      <c r="F49" s="8" t="s">
        <v>131</v>
      </c>
      <c r="G49" s="8" t="s">
        <v>30</v>
      </c>
      <c r="H49" s="8" t="s">
        <v>132</v>
      </c>
      <c r="I49" s="18">
        <v>32.625</v>
      </c>
      <c r="J49" s="13">
        <v>78.28</v>
      </c>
      <c r="K49" s="13">
        <f t="shared" si="10"/>
        <v>39.14</v>
      </c>
      <c r="L49" s="19">
        <f t="shared" si="11"/>
        <v>71.765</v>
      </c>
      <c r="M49" s="9">
        <v>4</v>
      </c>
      <c r="N49" s="9" t="s">
        <v>22</v>
      </c>
      <c r="O49" s="9"/>
      <c r="P49" s="2"/>
    </row>
    <row r="50" s="3" customFormat="1" ht="14.25" spans="1:16">
      <c r="A50" s="7">
        <v>48</v>
      </c>
      <c r="B50" s="8" t="s">
        <v>92</v>
      </c>
      <c r="C50" s="8" t="s">
        <v>70</v>
      </c>
      <c r="D50" s="8" t="s">
        <v>124</v>
      </c>
      <c r="E50" s="7">
        <v>3</v>
      </c>
      <c r="F50" s="8" t="s">
        <v>133</v>
      </c>
      <c r="G50" s="8" t="s">
        <v>20</v>
      </c>
      <c r="H50" s="8" t="s">
        <v>134</v>
      </c>
      <c r="I50" s="14">
        <v>33.25</v>
      </c>
      <c r="J50" s="13">
        <v>76.27</v>
      </c>
      <c r="K50" s="22">
        <f t="shared" si="10"/>
        <v>38.135</v>
      </c>
      <c r="L50" s="19">
        <f t="shared" si="11"/>
        <v>71.385</v>
      </c>
      <c r="M50" s="9">
        <v>5</v>
      </c>
      <c r="N50" s="9" t="s">
        <v>22</v>
      </c>
      <c r="O50" s="9"/>
      <c r="P50" s="2"/>
    </row>
    <row r="51" s="3" customFormat="1" ht="14.25" spans="1:16">
      <c r="A51" s="7">
        <v>49</v>
      </c>
      <c r="B51" s="8" t="s">
        <v>92</v>
      </c>
      <c r="C51" s="8" t="s">
        <v>70</v>
      </c>
      <c r="D51" s="8" t="s">
        <v>124</v>
      </c>
      <c r="E51" s="7">
        <v>3</v>
      </c>
      <c r="F51" s="8" t="s">
        <v>135</v>
      </c>
      <c r="G51" s="8" t="s">
        <v>30</v>
      </c>
      <c r="H51" s="8" t="s">
        <v>136</v>
      </c>
      <c r="I51" s="18">
        <v>34.875</v>
      </c>
      <c r="J51" s="12">
        <v>72.11</v>
      </c>
      <c r="K51" s="22">
        <f t="shared" si="10"/>
        <v>36.055</v>
      </c>
      <c r="L51" s="12">
        <f t="shared" si="11"/>
        <v>70.93</v>
      </c>
      <c r="M51" s="7">
        <v>6</v>
      </c>
      <c r="N51" s="9" t="s">
        <v>22</v>
      </c>
      <c r="O51" s="7"/>
      <c r="P51" s="2"/>
    </row>
    <row r="52" s="3" customFormat="1" ht="14.25" spans="1:16">
      <c r="A52" s="7">
        <v>50</v>
      </c>
      <c r="B52" s="8" t="s">
        <v>92</v>
      </c>
      <c r="C52" s="8" t="s">
        <v>70</v>
      </c>
      <c r="D52" s="8" t="s">
        <v>124</v>
      </c>
      <c r="E52" s="7">
        <v>3</v>
      </c>
      <c r="F52" s="8" t="s">
        <v>137</v>
      </c>
      <c r="G52" s="8" t="s">
        <v>20</v>
      </c>
      <c r="H52" s="8" t="s">
        <v>138</v>
      </c>
      <c r="I52" s="18">
        <v>32.125</v>
      </c>
      <c r="J52" s="21">
        <v>76.5</v>
      </c>
      <c r="K52" s="13">
        <f t="shared" si="10"/>
        <v>38.25</v>
      </c>
      <c r="L52" s="19">
        <f t="shared" si="11"/>
        <v>70.375</v>
      </c>
      <c r="M52" s="9">
        <v>7</v>
      </c>
      <c r="N52" s="9" t="s">
        <v>22</v>
      </c>
      <c r="O52" s="9"/>
      <c r="P52" s="2"/>
    </row>
    <row r="53" s="3" customFormat="1" ht="14.25" spans="1:16">
      <c r="A53" s="7">
        <v>51</v>
      </c>
      <c r="B53" s="8" t="s">
        <v>92</v>
      </c>
      <c r="C53" s="8" t="s">
        <v>70</v>
      </c>
      <c r="D53" s="8" t="s">
        <v>124</v>
      </c>
      <c r="E53" s="7">
        <v>3</v>
      </c>
      <c r="F53" s="8" t="s">
        <v>139</v>
      </c>
      <c r="G53" s="8" t="s">
        <v>20</v>
      </c>
      <c r="H53" s="8" t="s">
        <v>140</v>
      </c>
      <c r="I53" s="18">
        <v>32.625</v>
      </c>
      <c r="J53" s="13">
        <v>73.47</v>
      </c>
      <c r="K53" s="22">
        <f t="shared" si="10"/>
        <v>36.735</v>
      </c>
      <c r="L53" s="12">
        <f t="shared" si="11"/>
        <v>69.36</v>
      </c>
      <c r="M53" s="9">
        <v>8</v>
      </c>
      <c r="N53" s="9" t="s">
        <v>22</v>
      </c>
      <c r="O53" s="9"/>
      <c r="P53" s="2"/>
    </row>
  </sheetData>
  <autoFilter ref="A2:P53">
    <extLst/>
  </autoFilter>
  <mergeCells count="1">
    <mergeCell ref="A1:O1"/>
  </mergeCells>
  <pageMargins left="0.393055555555556" right="0.314583333333333" top="0.472222222222222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2022-07-08T02:17:00Z</dcterms:created>
  <dcterms:modified xsi:type="dcterms:W3CDTF">2023-03-20T08:38:15Z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8CF115713F6C484CA552AC10369798C9</vt:lpwstr>
  </property>
  <property fmtid="{D5CDD505-2E9C-101B-9397-08002B2CF9AE}" pid="3" name="KSOProductBuildVer">
    <vt:lpwstr>2052-11.8.2.8506</vt:lpwstr>
  </property>
  <property fmtid="{D5CDD505-2E9C-101B-9397-08002B2CF9AE}" pid="4" name="KSOReadingLayout">
    <vt:bool>true</vt:bool>
  </property>
</Properties>
</file>