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分数" sheetId="1" r:id="rId1"/>
  </sheets>
  <definedNames>
    <definedName name="_xlnm.Print_Titles" localSheetId="0">'分数'!$2:$2</definedName>
  </definedNames>
  <calcPr fullCalcOnLoad="1"/>
</workbook>
</file>

<file path=xl/sharedStrings.xml><?xml version="1.0" encoding="utf-8"?>
<sst xmlns="http://schemas.openxmlformats.org/spreadsheetml/2006/main" count="29" uniqueCount="23">
  <si>
    <r>
      <t>2023</t>
    </r>
    <r>
      <rPr>
        <b/>
        <sz val="20"/>
        <rFont val="宋体"/>
        <family val="0"/>
      </rPr>
      <t>下半年内江六中第一批考核招聘教师总成绩及排名</t>
    </r>
  </si>
  <si>
    <t>序号</t>
  </si>
  <si>
    <t>姓名</t>
  </si>
  <si>
    <t>性别</t>
  </si>
  <si>
    <t>报考学科</t>
  </si>
  <si>
    <t>笔试原始分</t>
  </si>
  <si>
    <t>笔试折合分（百分制40%）</t>
  </si>
  <si>
    <t>面试原始分</t>
  </si>
  <si>
    <t>面试原始分（百分制60%）</t>
  </si>
  <si>
    <t>总分</t>
  </si>
  <si>
    <t>排名</t>
  </si>
  <si>
    <t>吴彰敏</t>
  </si>
  <si>
    <t>女</t>
  </si>
  <si>
    <t>语文</t>
  </si>
  <si>
    <t>吕娟</t>
  </si>
  <si>
    <t>英语</t>
  </si>
  <si>
    <t>唐小林</t>
  </si>
  <si>
    <t>刘亚琪</t>
  </si>
  <si>
    <t>谢海玲</t>
  </si>
  <si>
    <t>心理健康</t>
  </si>
  <si>
    <t>曾瑜</t>
  </si>
  <si>
    <t>男</t>
  </si>
  <si>
    <t>物理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</si>
</sst>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42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5" applyAlignment="1">
      <alignment vertical="center" wrapText="1"/>
      <protection/>
    </xf>
    <xf numFmtId="0" fontId="2" fillId="0" borderId="0" xfId="65" applyFont="1" applyAlignment="1">
      <alignment vertical="center" wrapText="1"/>
      <protection/>
    </xf>
    <xf numFmtId="0" fontId="0" fillId="0" borderId="0" xfId="65" applyFill="1" applyAlignment="1">
      <alignment vertical="center" wrapText="1"/>
      <protection/>
    </xf>
    <xf numFmtId="0" fontId="0" fillId="0" borderId="0" xfId="65" applyAlignment="1">
      <alignment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65" applyFont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176" fontId="0" fillId="0" borderId="11" xfId="65" applyNumberFormat="1" applyFill="1" applyBorder="1" applyAlignment="1">
      <alignment horizontal="center" vertical="center" wrapText="1"/>
      <protection/>
    </xf>
    <xf numFmtId="0" fontId="0" fillId="0" borderId="11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0" fillId="0" borderId="11" xfId="65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176" fontId="0" fillId="0" borderId="0" xfId="65" applyNumberFormat="1" applyFill="1" applyAlignment="1">
      <alignment horizontal="center" vertical="center" wrapText="1"/>
      <protection/>
    </xf>
    <xf numFmtId="176" fontId="0" fillId="0" borderId="11" xfId="65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77" fontId="5" fillId="0" borderId="11" xfId="65" applyNumberFormat="1" applyFont="1" applyFill="1" applyBorder="1" applyAlignment="1">
      <alignment horizontal="center" vertical="center" wrapText="1"/>
      <protection/>
    </xf>
    <xf numFmtId="177" fontId="5" fillId="0" borderId="10" xfId="65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" xfId="65"/>
    <cellStyle name="Percent" xfId="66"/>
    <cellStyle name="Comma [0]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T5" sqref="T5"/>
    </sheetView>
  </sheetViews>
  <sheetFormatPr defaultColWidth="9.140625" defaultRowHeight="12.75"/>
  <cols>
    <col min="1" max="1" width="7.00390625" style="4" customWidth="1"/>
    <col min="2" max="2" width="9.7109375" style="4" customWidth="1"/>
    <col min="3" max="3" width="8.57421875" style="4" customWidth="1"/>
    <col min="4" max="4" width="11.140625" style="4" customWidth="1"/>
    <col min="5" max="5" width="11.421875" style="4" customWidth="1"/>
    <col min="6" max="6" width="22.28125" style="4" customWidth="1"/>
    <col min="7" max="7" width="16.7109375" style="4" customWidth="1"/>
    <col min="8" max="8" width="23.8515625" style="4" customWidth="1"/>
    <col min="9" max="9" width="13.421875" style="4" customWidth="1"/>
    <col min="10" max="10" width="13.140625" style="4" customWidth="1"/>
    <col min="11" max="16384" width="9.140625" style="4" customWidth="1"/>
  </cols>
  <sheetData>
    <row r="1" spans="1:10" s="1" customFormat="1" ht="3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8"/>
    </row>
    <row r="2" spans="1:10" s="2" customFormat="1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3" customFormat="1" ht="36" customHeight="1">
      <c r="A3" s="8">
        <v>1</v>
      </c>
      <c r="B3" s="9" t="s">
        <v>11</v>
      </c>
      <c r="C3" s="9" t="s">
        <v>12</v>
      </c>
      <c r="D3" s="9" t="s">
        <v>13</v>
      </c>
      <c r="E3" s="8">
        <v>116</v>
      </c>
      <c r="F3" s="10">
        <f>E3*100*0.4/150</f>
        <v>30.933333333333334</v>
      </c>
      <c r="G3" s="8">
        <v>77</v>
      </c>
      <c r="H3" s="8">
        <f aca="true" t="shared" si="0" ref="H3:H8">G3*0.6</f>
        <v>46.199999999999996</v>
      </c>
      <c r="I3" s="19">
        <f aca="true" t="shared" si="1" ref="I3:I8">F3+H3</f>
        <v>77.13333333333333</v>
      </c>
      <c r="J3" s="8">
        <v>1</v>
      </c>
    </row>
    <row r="4" spans="1:10" s="3" customFormat="1" ht="54.75" customHeight="1">
      <c r="A4" s="8">
        <v>2</v>
      </c>
      <c r="B4" s="11" t="s">
        <v>14</v>
      </c>
      <c r="C4" s="12" t="s">
        <v>12</v>
      </c>
      <c r="D4" s="12" t="s">
        <v>15</v>
      </c>
      <c r="E4" s="13">
        <v>128</v>
      </c>
      <c r="F4" s="10">
        <f>E4*100*0.4/150</f>
        <v>34.13333333333333</v>
      </c>
      <c r="G4" s="13">
        <v>85.4</v>
      </c>
      <c r="H4" s="8">
        <f t="shared" si="0"/>
        <v>51.24</v>
      </c>
      <c r="I4" s="19">
        <f t="shared" si="1"/>
        <v>85.37333333333333</v>
      </c>
      <c r="J4" s="13">
        <v>1</v>
      </c>
    </row>
    <row r="5" spans="1:10" s="3" customFormat="1" ht="61.5" customHeight="1">
      <c r="A5" s="8">
        <v>5</v>
      </c>
      <c r="B5" s="9" t="s">
        <v>16</v>
      </c>
      <c r="C5" s="9" t="s">
        <v>12</v>
      </c>
      <c r="D5" s="9" t="s">
        <v>15</v>
      </c>
      <c r="E5" s="8">
        <v>123</v>
      </c>
      <c r="F5" s="10">
        <f>E5*100*0.4/150</f>
        <v>32.8</v>
      </c>
      <c r="G5" s="8">
        <v>80.6</v>
      </c>
      <c r="H5" s="8">
        <f t="shared" si="0"/>
        <v>48.35999999999999</v>
      </c>
      <c r="I5" s="8">
        <f t="shared" si="1"/>
        <v>81.16</v>
      </c>
      <c r="J5" s="8">
        <v>2</v>
      </c>
    </row>
    <row r="6" spans="1:10" s="3" customFormat="1" ht="42" customHeight="1">
      <c r="A6" s="8">
        <v>4</v>
      </c>
      <c r="B6" s="9" t="s">
        <v>17</v>
      </c>
      <c r="C6" s="9" t="s">
        <v>12</v>
      </c>
      <c r="D6" s="9" t="s">
        <v>15</v>
      </c>
      <c r="E6" s="8">
        <v>124</v>
      </c>
      <c r="F6" s="10">
        <f>E6*100*0.4/150</f>
        <v>33.06666666666667</v>
      </c>
      <c r="G6" s="8">
        <v>79.8</v>
      </c>
      <c r="H6" s="8">
        <f t="shared" si="0"/>
        <v>47.879999999999995</v>
      </c>
      <c r="I6" s="19">
        <f t="shared" si="1"/>
        <v>80.94666666666666</v>
      </c>
      <c r="J6" s="13">
        <v>3</v>
      </c>
    </row>
    <row r="7" spans="1:10" s="3" customFormat="1" ht="33" customHeight="1">
      <c r="A7" s="8">
        <v>1</v>
      </c>
      <c r="B7" s="9" t="s">
        <v>18</v>
      </c>
      <c r="C7" s="14" t="s">
        <v>12</v>
      </c>
      <c r="D7" s="14" t="s">
        <v>19</v>
      </c>
      <c r="E7" s="15">
        <v>63</v>
      </c>
      <c r="F7" s="16">
        <f>E7*0.4</f>
        <v>25.200000000000003</v>
      </c>
      <c r="G7" s="15">
        <v>86.8</v>
      </c>
      <c r="H7" s="15">
        <f t="shared" si="0"/>
        <v>52.08</v>
      </c>
      <c r="I7" s="20">
        <f t="shared" si="1"/>
        <v>77.28</v>
      </c>
      <c r="J7" s="15">
        <v>1</v>
      </c>
    </row>
    <row r="8" spans="1:10" s="3" customFormat="1" ht="42.75" customHeight="1">
      <c r="A8" s="8">
        <v>2</v>
      </c>
      <c r="B8" s="9" t="s">
        <v>20</v>
      </c>
      <c r="C8" s="9" t="s">
        <v>21</v>
      </c>
      <c r="D8" s="9" t="s">
        <v>22</v>
      </c>
      <c r="E8" s="8">
        <v>62</v>
      </c>
      <c r="F8" s="17">
        <f>E8*0.4</f>
        <v>24.8</v>
      </c>
      <c r="G8" s="8">
        <v>88.2</v>
      </c>
      <c r="H8" s="8">
        <f t="shared" si="0"/>
        <v>52.92</v>
      </c>
      <c r="I8" s="19">
        <f t="shared" si="1"/>
        <v>77.72</v>
      </c>
      <c r="J8" s="8">
        <v>1</v>
      </c>
    </row>
  </sheetData>
  <sheetProtection/>
  <mergeCells count="1">
    <mergeCell ref="A1:J1"/>
  </mergeCells>
  <printOptions/>
  <pageMargins left="0.251388888888889" right="0.251388888888889" top="0.751388888888889" bottom="0.751388888888889" header="0.298611111111111" footer="0.29861111111111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2023-08-16T02:42:00Z</dcterms:created>
  <dcterms:modified xsi:type="dcterms:W3CDTF">2023-08-22T01:10:36Z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FDBD5502235B4519A292F6CDC3D62305_13</vt:lpwstr>
  </property>
  <property fmtid="{D5CDD505-2E9C-101B-9397-08002B2CF9AE}" pid="4" name="KSOProductBuildV">
    <vt:lpwstr>2052-11.8.2.10321</vt:lpwstr>
  </property>
</Properties>
</file>