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Sheet1!$A$2:$K$50</definedName>
    <definedName name="hostfee">'[1]Financ. Overview'!$H$12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<sst xmlns="http://schemas.openxmlformats.org/spreadsheetml/2006/main" count="206" uniqueCount="126">
  <si>
    <r>
      <t>南充市市属学校</t>
    </r>
    <r>
      <rPr>
        <b/>
        <sz val="20"/>
        <rFont val="Times New Roman"/>
        <charset val="134"/>
      </rPr>
      <t>2025</t>
    </r>
    <r>
      <rPr>
        <b/>
        <sz val="20"/>
        <rFont val="方正小标宋_GBK"/>
        <charset val="134"/>
      </rPr>
      <t>年上半年公开考试招聘教师考试总成绩及排名表</t>
    </r>
  </si>
  <si>
    <t>招聘单位</t>
  </si>
  <si>
    <t>岗位名称</t>
  </si>
  <si>
    <t>报考人姓名</t>
  </si>
  <si>
    <t>准考证号</t>
  </si>
  <si>
    <t>笔试总成绩</t>
  </si>
  <si>
    <t>笔试折合成绩</t>
  </si>
  <si>
    <t>面试成绩</t>
  </si>
  <si>
    <t>面试折合成绩</t>
  </si>
  <si>
    <t>考试总成绩</t>
  </si>
  <si>
    <t>岗位排名</t>
  </si>
  <si>
    <t>备注</t>
  </si>
  <si>
    <t>南充市特殊教育学校</t>
  </si>
  <si>
    <r>
      <rPr>
        <b/>
        <sz val="12"/>
        <rFont val="仿宋"/>
        <charset val="134"/>
      </rPr>
      <t>心理健康</t>
    </r>
    <r>
      <rPr>
        <b/>
        <sz val="12"/>
        <rFont val="Times New Roman"/>
        <charset val="0"/>
      </rPr>
      <t xml:space="preserve">
</t>
    </r>
    <r>
      <rPr>
        <b/>
        <sz val="12"/>
        <rFont val="仿宋"/>
        <charset val="134"/>
      </rPr>
      <t>教育教师</t>
    </r>
  </si>
  <si>
    <t>文馨瑜</t>
  </si>
  <si>
    <t>1751110100814</t>
  </si>
  <si>
    <t>刘尧</t>
  </si>
  <si>
    <t>1751110100815</t>
  </si>
  <si>
    <t>向薇</t>
  </si>
  <si>
    <t>1751110100824</t>
  </si>
  <si>
    <t>缺考</t>
  </si>
  <si>
    <t>南充市第十五中学校</t>
  </si>
  <si>
    <t>数学教师</t>
  </si>
  <si>
    <t>张玲</t>
  </si>
  <si>
    <t>1751110100923</t>
  </si>
  <si>
    <t>王硕伦</t>
  </si>
  <si>
    <t>1751110100929</t>
  </si>
  <si>
    <t>何金虹</t>
  </si>
  <si>
    <t>1751110101011</t>
  </si>
  <si>
    <t>邱敏</t>
  </si>
  <si>
    <t>1751110101030</t>
  </si>
  <si>
    <t>何佳</t>
  </si>
  <si>
    <t>1751110101016</t>
  </si>
  <si>
    <t>郭天鹤</t>
  </si>
  <si>
    <t>1751110100918</t>
  </si>
  <si>
    <t>生物教师</t>
  </si>
  <si>
    <t>杨冬萍</t>
  </si>
  <si>
    <t>1751110101126</t>
  </si>
  <si>
    <t>陈敏</t>
  </si>
  <si>
    <t>1751110101107</t>
  </si>
  <si>
    <t>王琼雪</t>
  </si>
  <si>
    <t>1751110101108</t>
  </si>
  <si>
    <t>地理教师</t>
  </si>
  <si>
    <t>蒋凯</t>
  </si>
  <si>
    <t>1751110101223</t>
  </si>
  <si>
    <t>吴孟文</t>
  </si>
  <si>
    <t>1751110101220</t>
  </si>
  <si>
    <t>李佳欣</t>
  </si>
  <si>
    <t>1751110101303</t>
  </si>
  <si>
    <t>历史教师</t>
  </si>
  <si>
    <t>周铁荃</t>
  </si>
  <si>
    <t>1751110101330</t>
  </si>
  <si>
    <t>邓旭</t>
  </si>
  <si>
    <t>1751110101402</t>
  </si>
  <si>
    <t>海钰琳</t>
  </si>
  <si>
    <t>1751110101411</t>
  </si>
  <si>
    <t>体育教师</t>
  </si>
  <si>
    <t>唐晓马</t>
  </si>
  <si>
    <t>1751110101422</t>
  </si>
  <si>
    <t>李宇</t>
  </si>
  <si>
    <t>1751110101621</t>
  </si>
  <si>
    <t>张聪</t>
  </si>
  <si>
    <t>1751110101518</t>
  </si>
  <si>
    <t>美术教师</t>
  </si>
  <si>
    <t>刘粤</t>
  </si>
  <si>
    <t>1751110101904</t>
  </si>
  <si>
    <t>何柳</t>
  </si>
  <si>
    <t>1751110101703</t>
  </si>
  <si>
    <t>文思涵</t>
  </si>
  <si>
    <t>1751110101905</t>
  </si>
  <si>
    <t>心理健康教育教师</t>
  </si>
  <si>
    <t>敬雨馨</t>
  </si>
  <si>
    <t>1751110102110</t>
  </si>
  <si>
    <t>杨玉倩</t>
  </si>
  <si>
    <t>1751110102109</t>
  </si>
  <si>
    <t>徐惠敏</t>
  </si>
  <si>
    <t>1751110102113</t>
  </si>
  <si>
    <t>南充市莲池幼儿园</t>
  </si>
  <si>
    <t>幼儿教师</t>
  </si>
  <si>
    <t>邓海燕</t>
  </si>
  <si>
    <t>1751110102125</t>
  </si>
  <si>
    <t>何蕾</t>
  </si>
  <si>
    <t>1751110102123</t>
  </si>
  <si>
    <t>贺华玉</t>
  </si>
  <si>
    <t>1751110102121</t>
  </si>
  <si>
    <t>呼文欣</t>
  </si>
  <si>
    <t>1751110102118</t>
  </si>
  <si>
    <t>王秀凤</t>
  </si>
  <si>
    <t>1751110102127</t>
  </si>
  <si>
    <t>幼儿体育教师</t>
  </si>
  <si>
    <t>徐婷婷</t>
  </si>
  <si>
    <t>1751110102129</t>
  </si>
  <si>
    <t>王婷婷</t>
  </si>
  <si>
    <t>1751110102205</t>
  </si>
  <si>
    <t>黄淏</t>
  </si>
  <si>
    <t>1751110102218</t>
  </si>
  <si>
    <t>南充职业技术学院附属中学校</t>
  </si>
  <si>
    <t>唐微</t>
  </si>
  <si>
    <t>1751110102327</t>
  </si>
  <si>
    <t>易杨梅</t>
  </si>
  <si>
    <t>1751110102306</t>
  </si>
  <si>
    <t>莫凡</t>
  </si>
  <si>
    <t>1751110102308</t>
  </si>
  <si>
    <t>周相兵</t>
  </si>
  <si>
    <t>1751110102326</t>
  </si>
  <si>
    <t>四川省南充龙门中学</t>
  </si>
  <si>
    <t>高中体育教师</t>
  </si>
  <si>
    <t>曹培林</t>
  </si>
  <si>
    <t>1751110102429</t>
  </si>
  <si>
    <t>陈星宇</t>
  </si>
  <si>
    <t>1751110102518</t>
  </si>
  <si>
    <t>龚成</t>
  </si>
  <si>
    <t>1751110102426</t>
  </si>
  <si>
    <t>向建全</t>
  </si>
  <si>
    <t>1751110102503</t>
  </si>
  <si>
    <t>王安定</t>
  </si>
  <si>
    <t>1751110102403</t>
  </si>
  <si>
    <t>白鑫龙</t>
  </si>
  <si>
    <t>1751110102422</t>
  </si>
  <si>
    <t>四川省南充中等专业学校</t>
  </si>
  <si>
    <t>艾琦</t>
  </si>
  <si>
    <t>1751110102611</t>
  </si>
  <si>
    <t>夏梦娟</t>
  </si>
  <si>
    <t>1751110102607</t>
  </si>
  <si>
    <t>张记铭</t>
  </si>
  <si>
    <t>1751110102618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</si>
</sst>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b/>
      <sz val="11"/>
      <color theme="1"/>
      <name val="Times New Roman"/>
      <charset val="134"/>
    </font>
    <font>
      <b/>
      <sz val="20"/>
      <name val="方正小标宋_GBK"/>
      <charset val="134"/>
    </font>
    <font>
      <b/>
      <sz val="20"/>
      <name val="Times New Roman"/>
      <charset val="134"/>
    </font>
    <font>
      <b/>
      <sz val="12"/>
      <name val="仿宋_GB2312"/>
      <charset val="134"/>
    </font>
    <font>
      <b/>
      <sz val="12"/>
      <name val="仿宋"/>
      <charset val="134"/>
    </font>
    <font>
      <b/>
      <sz val="12"/>
      <name val="方正仿宋_GBK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5&#24180;&#19978;&#21322;&#24180;&#20844;&#24320;&#25307;&#32856;&#25945;&#24072;&#38754;&#35797;&#24037;&#20316;&#25351;&#21335;\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workbookViewId="0">
      <selection activeCell="A1" sqref="A1:K1"/>
    </sheetView>
  </sheetViews>
  <sheetFormatPr defaultColWidth="9" defaultRowHeight="14.25"/>
  <cols>
    <col min="1" max="1" width="15.875" style="2" customWidth="1"/>
    <col min="2" max="2" width="11.125" style="2" customWidth="1"/>
    <col min="3" max="3" width="11.375" style="2" customWidth="1"/>
    <col min="4" max="4" width="15.75" style="2" customWidth="1"/>
    <col min="5" max="5" width="10.375" style="2" customWidth="1"/>
    <col min="6" max="6" width="9.75" style="2" customWidth="1"/>
    <col min="7" max="7" width="9.625" style="2" customWidth="1"/>
    <col min="8" max="8" width="8.25" style="2" customWidth="1"/>
    <col min="9" max="9" width="8.125" style="2" customWidth="1"/>
    <col min="10" max="10" width="6.5" style="2" customWidth="1"/>
    <col min="11" max="11" width="6.75" style="2" customWidth="1"/>
    <col min="12" max="255" width="9" style="2"/>
    <col min="256" max="256" width="21.75" style="2" customWidth="1"/>
    <col min="257" max="257" width="12.5" style="2" customWidth="1"/>
    <col min="258" max="258" width="11.375" style="2" customWidth="1"/>
    <col min="259" max="259" width="14.25" style="2" customWidth="1"/>
    <col min="260" max="260" width="9.625" style="2" customWidth="1"/>
    <col min="261" max="261" width="10.5" style="2" customWidth="1"/>
    <col min="262" max="262" width="9.875" style="2" customWidth="1"/>
    <col min="263" max="263" width="9.125" style="2" customWidth="1"/>
    <col min="264" max="265" width="8.5" style="2" customWidth="1"/>
    <col min="266" max="266" width="6.5" style="2" customWidth="1"/>
    <col min="267" max="267" width="8.5" style="2" customWidth="1"/>
    <col min="268" max="511" width="9" style="2"/>
    <col min="512" max="512" width="21.75" style="2" customWidth="1"/>
    <col min="513" max="513" width="12.5" style="2" customWidth="1"/>
    <col min="514" max="514" width="11.375" style="2" customWidth="1"/>
    <col min="515" max="515" width="14.25" style="2" customWidth="1"/>
    <col min="516" max="516" width="9.625" style="2" customWidth="1"/>
    <col min="517" max="517" width="10.5" style="2" customWidth="1"/>
    <col min="518" max="518" width="9.875" style="2" customWidth="1"/>
    <col min="519" max="519" width="9.125" style="2" customWidth="1"/>
    <col min="520" max="521" width="8.5" style="2" customWidth="1"/>
    <col min="522" max="522" width="6.5" style="2" customWidth="1"/>
    <col min="523" max="523" width="8.5" style="2" customWidth="1"/>
    <col min="524" max="767" width="9" style="2"/>
    <col min="768" max="768" width="21.75" style="2" customWidth="1"/>
    <col min="769" max="769" width="12.5" style="2" customWidth="1"/>
    <col min="770" max="770" width="11.375" style="2" customWidth="1"/>
    <col min="771" max="771" width="14.25" style="2" customWidth="1"/>
    <col min="772" max="772" width="9.625" style="2" customWidth="1"/>
    <col min="773" max="773" width="10.5" style="2" customWidth="1"/>
    <col min="774" max="774" width="9.875" style="2" customWidth="1"/>
    <col min="775" max="775" width="9.125" style="2" customWidth="1"/>
    <col min="776" max="777" width="8.5" style="2" customWidth="1"/>
    <col min="778" max="778" width="6.5" style="2" customWidth="1"/>
    <col min="779" max="779" width="8.5" style="2" customWidth="1"/>
    <col min="780" max="1023" width="9" style="2"/>
    <col min="1024" max="1024" width="21.75" style="2" customWidth="1"/>
    <col min="1025" max="1025" width="12.5" style="2" customWidth="1"/>
    <col min="1026" max="1026" width="11.375" style="2" customWidth="1"/>
    <col min="1027" max="1027" width="14.25" style="2" customWidth="1"/>
    <col min="1028" max="1028" width="9.625" style="2" customWidth="1"/>
    <col min="1029" max="1029" width="10.5" style="2" customWidth="1"/>
    <col min="1030" max="1030" width="9.875" style="2" customWidth="1"/>
    <col min="1031" max="1031" width="9.125" style="2" customWidth="1"/>
    <col min="1032" max="1033" width="8.5" style="2" customWidth="1"/>
    <col min="1034" max="1034" width="6.5" style="2" customWidth="1"/>
    <col min="1035" max="1035" width="8.5" style="2" customWidth="1"/>
    <col min="1036" max="1279" width="9" style="2"/>
    <col min="1280" max="1280" width="21.75" style="2" customWidth="1"/>
    <col min="1281" max="1281" width="12.5" style="2" customWidth="1"/>
    <col min="1282" max="1282" width="11.375" style="2" customWidth="1"/>
    <col min="1283" max="1283" width="14.25" style="2" customWidth="1"/>
    <col min="1284" max="1284" width="9.625" style="2" customWidth="1"/>
    <col min="1285" max="1285" width="10.5" style="2" customWidth="1"/>
    <col min="1286" max="1286" width="9.875" style="2" customWidth="1"/>
    <col min="1287" max="1287" width="9.125" style="2" customWidth="1"/>
    <col min="1288" max="1289" width="8.5" style="2" customWidth="1"/>
    <col min="1290" max="1290" width="6.5" style="2" customWidth="1"/>
    <col min="1291" max="1291" width="8.5" style="2" customWidth="1"/>
    <col min="1292" max="1535" width="9" style="2"/>
    <col min="1536" max="1536" width="21.75" style="2" customWidth="1"/>
    <col min="1537" max="1537" width="12.5" style="2" customWidth="1"/>
    <col min="1538" max="1538" width="11.375" style="2" customWidth="1"/>
    <col min="1539" max="1539" width="14.25" style="2" customWidth="1"/>
    <col min="1540" max="1540" width="9.625" style="2" customWidth="1"/>
    <col min="1541" max="1541" width="10.5" style="2" customWidth="1"/>
    <col min="1542" max="1542" width="9.875" style="2" customWidth="1"/>
    <col min="1543" max="1543" width="9.125" style="2" customWidth="1"/>
    <col min="1544" max="1545" width="8.5" style="2" customWidth="1"/>
    <col min="1546" max="1546" width="6.5" style="2" customWidth="1"/>
    <col min="1547" max="1547" width="8.5" style="2" customWidth="1"/>
    <col min="1548" max="1791" width="9" style="2"/>
    <col min="1792" max="1792" width="21.75" style="2" customWidth="1"/>
    <col min="1793" max="1793" width="12.5" style="2" customWidth="1"/>
    <col min="1794" max="1794" width="11.375" style="2" customWidth="1"/>
    <col min="1795" max="1795" width="14.25" style="2" customWidth="1"/>
    <col min="1796" max="1796" width="9.625" style="2" customWidth="1"/>
    <col min="1797" max="1797" width="10.5" style="2" customWidth="1"/>
    <col min="1798" max="1798" width="9.875" style="2" customWidth="1"/>
    <col min="1799" max="1799" width="9.125" style="2" customWidth="1"/>
    <col min="1800" max="1801" width="8.5" style="2" customWidth="1"/>
    <col min="1802" max="1802" width="6.5" style="2" customWidth="1"/>
    <col min="1803" max="1803" width="8.5" style="2" customWidth="1"/>
    <col min="1804" max="2047" width="9" style="2"/>
    <col min="2048" max="2048" width="21.75" style="2" customWidth="1"/>
    <col min="2049" max="2049" width="12.5" style="2" customWidth="1"/>
    <col min="2050" max="2050" width="11.375" style="2" customWidth="1"/>
    <col min="2051" max="2051" width="14.25" style="2" customWidth="1"/>
    <col min="2052" max="2052" width="9.625" style="2" customWidth="1"/>
    <col min="2053" max="2053" width="10.5" style="2" customWidth="1"/>
    <col min="2054" max="2054" width="9.875" style="2" customWidth="1"/>
    <col min="2055" max="2055" width="9.125" style="2" customWidth="1"/>
    <col min="2056" max="2057" width="8.5" style="2" customWidth="1"/>
    <col min="2058" max="2058" width="6.5" style="2" customWidth="1"/>
    <col min="2059" max="2059" width="8.5" style="2" customWidth="1"/>
    <col min="2060" max="2303" width="9" style="2"/>
    <col min="2304" max="2304" width="21.75" style="2" customWidth="1"/>
    <col min="2305" max="2305" width="12.5" style="2" customWidth="1"/>
    <col min="2306" max="2306" width="11.375" style="2" customWidth="1"/>
    <col min="2307" max="2307" width="14.25" style="2" customWidth="1"/>
    <col min="2308" max="2308" width="9.625" style="2" customWidth="1"/>
    <col min="2309" max="2309" width="10.5" style="2" customWidth="1"/>
    <col min="2310" max="2310" width="9.875" style="2" customWidth="1"/>
    <col min="2311" max="2311" width="9.125" style="2" customWidth="1"/>
    <col min="2312" max="2313" width="8.5" style="2" customWidth="1"/>
    <col min="2314" max="2314" width="6.5" style="2" customWidth="1"/>
    <col min="2315" max="2315" width="8.5" style="2" customWidth="1"/>
    <col min="2316" max="2559" width="9" style="2"/>
    <col min="2560" max="2560" width="21.75" style="2" customWidth="1"/>
    <col min="2561" max="2561" width="12.5" style="2" customWidth="1"/>
    <col min="2562" max="2562" width="11.375" style="2" customWidth="1"/>
    <col min="2563" max="2563" width="14.25" style="2" customWidth="1"/>
    <col min="2564" max="2564" width="9.625" style="2" customWidth="1"/>
    <col min="2565" max="2565" width="10.5" style="2" customWidth="1"/>
    <col min="2566" max="2566" width="9.875" style="2" customWidth="1"/>
    <col min="2567" max="2567" width="9.125" style="2" customWidth="1"/>
    <col min="2568" max="2569" width="8.5" style="2" customWidth="1"/>
    <col min="2570" max="2570" width="6.5" style="2" customWidth="1"/>
    <col min="2571" max="2571" width="8.5" style="2" customWidth="1"/>
    <col min="2572" max="2815" width="9" style="2"/>
    <col min="2816" max="2816" width="21.75" style="2" customWidth="1"/>
    <col min="2817" max="2817" width="12.5" style="2" customWidth="1"/>
    <col min="2818" max="2818" width="11.375" style="2" customWidth="1"/>
    <col min="2819" max="2819" width="14.25" style="2" customWidth="1"/>
    <col min="2820" max="2820" width="9.625" style="2" customWidth="1"/>
    <col min="2821" max="2821" width="10.5" style="2" customWidth="1"/>
    <col min="2822" max="2822" width="9.875" style="2" customWidth="1"/>
    <col min="2823" max="2823" width="9.125" style="2" customWidth="1"/>
    <col min="2824" max="2825" width="8.5" style="2" customWidth="1"/>
    <col min="2826" max="2826" width="6.5" style="2" customWidth="1"/>
    <col min="2827" max="2827" width="8.5" style="2" customWidth="1"/>
    <col min="2828" max="3071" width="9" style="2"/>
    <col min="3072" max="3072" width="21.75" style="2" customWidth="1"/>
    <col min="3073" max="3073" width="12.5" style="2" customWidth="1"/>
    <col min="3074" max="3074" width="11.375" style="2" customWidth="1"/>
    <col min="3075" max="3075" width="14.25" style="2" customWidth="1"/>
    <col min="3076" max="3076" width="9.625" style="2" customWidth="1"/>
    <col min="3077" max="3077" width="10.5" style="2" customWidth="1"/>
    <col min="3078" max="3078" width="9.875" style="2" customWidth="1"/>
    <col min="3079" max="3079" width="9.125" style="2" customWidth="1"/>
    <col min="3080" max="3081" width="8.5" style="2" customWidth="1"/>
    <col min="3082" max="3082" width="6.5" style="2" customWidth="1"/>
    <col min="3083" max="3083" width="8.5" style="2" customWidth="1"/>
    <col min="3084" max="3327" width="9" style="2"/>
    <col min="3328" max="3328" width="21.75" style="2" customWidth="1"/>
    <col min="3329" max="3329" width="12.5" style="2" customWidth="1"/>
    <col min="3330" max="3330" width="11.375" style="2" customWidth="1"/>
    <col min="3331" max="3331" width="14.25" style="2" customWidth="1"/>
    <col min="3332" max="3332" width="9.625" style="2" customWidth="1"/>
    <col min="3333" max="3333" width="10.5" style="2" customWidth="1"/>
    <col min="3334" max="3334" width="9.875" style="2" customWidth="1"/>
    <col min="3335" max="3335" width="9.125" style="2" customWidth="1"/>
    <col min="3336" max="3337" width="8.5" style="2" customWidth="1"/>
    <col min="3338" max="3338" width="6.5" style="2" customWidth="1"/>
    <col min="3339" max="3339" width="8.5" style="2" customWidth="1"/>
    <col min="3340" max="3583" width="9" style="2"/>
    <col min="3584" max="3584" width="21.75" style="2" customWidth="1"/>
    <col min="3585" max="3585" width="12.5" style="2" customWidth="1"/>
    <col min="3586" max="3586" width="11.375" style="2" customWidth="1"/>
    <col min="3587" max="3587" width="14.25" style="2" customWidth="1"/>
    <col min="3588" max="3588" width="9.625" style="2" customWidth="1"/>
    <col min="3589" max="3589" width="10.5" style="2" customWidth="1"/>
    <col min="3590" max="3590" width="9.875" style="2" customWidth="1"/>
    <col min="3591" max="3591" width="9.125" style="2" customWidth="1"/>
    <col min="3592" max="3593" width="8.5" style="2" customWidth="1"/>
    <col min="3594" max="3594" width="6.5" style="2" customWidth="1"/>
    <col min="3595" max="3595" width="8.5" style="2" customWidth="1"/>
    <col min="3596" max="3839" width="9" style="2"/>
    <col min="3840" max="3840" width="21.75" style="2" customWidth="1"/>
    <col min="3841" max="3841" width="12.5" style="2" customWidth="1"/>
    <col min="3842" max="3842" width="11.375" style="2" customWidth="1"/>
    <col min="3843" max="3843" width="14.25" style="2" customWidth="1"/>
    <col min="3844" max="3844" width="9.625" style="2" customWidth="1"/>
    <col min="3845" max="3845" width="10.5" style="2" customWidth="1"/>
    <col min="3846" max="3846" width="9.875" style="2" customWidth="1"/>
    <col min="3847" max="3847" width="9.125" style="2" customWidth="1"/>
    <col min="3848" max="3849" width="8.5" style="2" customWidth="1"/>
    <col min="3850" max="3850" width="6.5" style="2" customWidth="1"/>
    <col min="3851" max="3851" width="8.5" style="2" customWidth="1"/>
    <col min="3852" max="4095" width="9" style="2"/>
    <col min="4096" max="4096" width="21.75" style="2" customWidth="1"/>
    <col min="4097" max="4097" width="12.5" style="2" customWidth="1"/>
    <col min="4098" max="4098" width="11.375" style="2" customWidth="1"/>
    <col min="4099" max="4099" width="14.25" style="2" customWidth="1"/>
    <col min="4100" max="4100" width="9.625" style="2" customWidth="1"/>
    <col min="4101" max="4101" width="10.5" style="2" customWidth="1"/>
    <col min="4102" max="4102" width="9.875" style="2" customWidth="1"/>
    <col min="4103" max="4103" width="9.125" style="2" customWidth="1"/>
    <col min="4104" max="4105" width="8.5" style="2" customWidth="1"/>
    <col min="4106" max="4106" width="6.5" style="2" customWidth="1"/>
    <col min="4107" max="4107" width="8.5" style="2" customWidth="1"/>
    <col min="4108" max="4351" width="9" style="2"/>
    <col min="4352" max="4352" width="21.75" style="2" customWidth="1"/>
    <col min="4353" max="4353" width="12.5" style="2" customWidth="1"/>
    <col min="4354" max="4354" width="11.375" style="2" customWidth="1"/>
    <col min="4355" max="4355" width="14.25" style="2" customWidth="1"/>
    <col min="4356" max="4356" width="9.625" style="2" customWidth="1"/>
    <col min="4357" max="4357" width="10.5" style="2" customWidth="1"/>
    <col min="4358" max="4358" width="9.875" style="2" customWidth="1"/>
    <col min="4359" max="4359" width="9.125" style="2" customWidth="1"/>
    <col min="4360" max="4361" width="8.5" style="2" customWidth="1"/>
    <col min="4362" max="4362" width="6.5" style="2" customWidth="1"/>
    <col min="4363" max="4363" width="8.5" style="2" customWidth="1"/>
    <col min="4364" max="4607" width="9" style="2"/>
    <col min="4608" max="4608" width="21.75" style="2" customWidth="1"/>
    <col min="4609" max="4609" width="12.5" style="2" customWidth="1"/>
    <col min="4610" max="4610" width="11.375" style="2" customWidth="1"/>
    <col min="4611" max="4611" width="14.25" style="2" customWidth="1"/>
    <col min="4612" max="4612" width="9.625" style="2" customWidth="1"/>
    <col min="4613" max="4613" width="10.5" style="2" customWidth="1"/>
    <col min="4614" max="4614" width="9.875" style="2" customWidth="1"/>
    <col min="4615" max="4615" width="9.125" style="2" customWidth="1"/>
    <col min="4616" max="4617" width="8.5" style="2" customWidth="1"/>
    <col min="4618" max="4618" width="6.5" style="2" customWidth="1"/>
    <col min="4619" max="4619" width="8.5" style="2" customWidth="1"/>
    <col min="4620" max="4863" width="9" style="2"/>
    <col min="4864" max="4864" width="21.75" style="2" customWidth="1"/>
    <col min="4865" max="4865" width="12.5" style="2" customWidth="1"/>
    <col min="4866" max="4866" width="11.375" style="2" customWidth="1"/>
    <col min="4867" max="4867" width="14.25" style="2" customWidth="1"/>
    <col min="4868" max="4868" width="9.625" style="2" customWidth="1"/>
    <col min="4869" max="4869" width="10.5" style="2" customWidth="1"/>
    <col min="4870" max="4870" width="9.875" style="2" customWidth="1"/>
    <col min="4871" max="4871" width="9.125" style="2" customWidth="1"/>
    <col min="4872" max="4873" width="8.5" style="2" customWidth="1"/>
    <col min="4874" max="4874" width="6.5" style="2" customWidth="1"/>
    <col min="4875" max="4875" width="8.5" style="2" customWidth="1"/>
    <col min="4876" max="5119" width="9" style="2"/>
    <col min="5120" max="5120" width="21.75" style="2" customWidth="1"/>
    <col min="5121" max="5121" width="12.5" style="2" customWidth="1"/>
    <col min="5122" max="5122" width="11.375" style="2" customWidth="1"/>
    <col min="5123" max="5123" width="14.25" style="2" customWidth="1"/>
    <col min="5124" max="5124" width="9.625" style="2" customWidth="1"/>
    <col min="5125" max="5125" width="10.5" style="2" customWidth="1"/>
    <col min="5126" max="5126" width="9.875" style="2" customWidth="1"/>
    <col min="5127" max="5127" width="9.125" style="2" customWidth="1"/>
    <col min="5128" max="5129" width="8.5" style="2" customWidth="1"/>
    <col min="5130" max="5130" width="6.5" style="2" customWidth="1"/>
    <col min="5131" max="5131" width="8.5" style="2" customWidth="1"/>
    <col min="5132" max="5375" width="9" style="2"/>
    <col min="5376" max="5376" width="21.75" style="2" customWidth="1"/>
    <col min="5377" max="5377" width="12.5" style="2" customWidth="1"/>
    <col min="5378" max="5378" width="11.375" style="2" customWidth="1"/>
    <col min="5379" max="5379" width="14.25" style="2" customWidth="1"/>
    <col min="5380" max="5380" width="9.625" style="2" customWidth="1"/>
    <col min="5381" max="5381" width="10.5" style="2" customWidth="1"/>
    <col min="5382" max="5382" width="9.875" style="2" customWidth="1"/>
    <col min="5383" max="5383" width="9.125" style="2" customWidth="1"/>
    <col min="5384" max="5385" width="8.5" style="2" customWidth="1"/>
    <col min="5386" max="5386" width="6.5" style="2" customWidth="1"/>
    <col min="5387" max="5387" width="8.5" style="2" customWidth="1"/>
    <col min="5388" max="5631" width="9" style="2"/>
    <col min="5632" max="5632" width="21.75" style="2" customWidth="1"/>
    <col min="5633" max="5633" width="12.5" style="2" customWidth="1"/>
    <col min="5634" max="5634" width="11.375" style="2" customWidth="1"/>
    <col min="5635" max="5635" width="14.25" style="2" customWidth="1"/>
    <col min="5636" max="5636" width="9.625" style="2" customWidth="1"/>
    <col min="5637" max="5637" width="10.5" style="2" customWidth="1"/>
    <col min="5638" max="5638" width="9.875" style="2" customWidth="1"/>
    <col min="5639" max="5639" width="9.125" style="2" customWidth="1"/>
    <col min="5640" max="5641" width="8.5" style="2" customWidth="1"/>
    <col min="5642" max="5642" width="6.5" style="2" customWidth="1"/>
    <col min="5643" max="5643" width="8.5" style="2" customWidth="1"/>
    <col min="5644" max="5887" width="9" style="2"/>
    <col min="5888" max="5888" width="21.75" style="2" customWidth="1"/>
    <col min="5889" max="5889" width="12.5" style="2" customWidth="1"/>
    <col min="5890" max="5890" width="11.375" style="2" customWidth="1"/>
    <col min="5891" max="5891" width="14.25" style="2" customWidth="1"/>
    <col min="5892" max="5892" width="9.625" style="2" customWidth="1"/>
    <col min="5893" max="5893" width="10.5" style="2" customWidth="1"/>
    <col min="5894" max="5894" width="9.875" style="2" customWidth="1"/>
    <col min="5895" max="5895" width="9.125" style="2" customWidth="1"/>
    <col min="5896" max="5897" width="8.5" style="2" customWidth="1"/>
    <col min="5898" max="5898" width="6.5" style="2" customWidth="1"/>
    <col min="5899" max="5899" width="8.5" style="2" customWidth="1"/>
    <col min="5900" max="6143" width="9" style="2"/>
    <col min="6144" max="6144" width="21.75" style="2" customWidth="1"/>
    <col min="6145" max="6145" width="12.5" style="2" customWidth="1"/>
    <col min="6146" max="6146" width="11.375" style="2" customWidth="1"/>
    <col min="6147" max="6147" width="14.25" style="2" customWidth="1"/>
    <col min="6148" max="6148" width="9.625" style="2" customWidth="1"/>
    <col min="6149" max="6149" width="10.5" style="2" customWidth="1"/>
    <col min="6150" max="6150" width="9.875" style="2" customWidth="1"/>
    <col min="6151" max="6151" width="9.125" style="2" customWidth="1"/>
    <col min="6152" max="6153" width="8.5" style="2" customWidth="1"/>
    <col min="6154" max="6154" width="6.5" style="2" customWidth="1"/>
    <col min="6155" max="6155" width="8.5" style="2" customWidth="1"/>
    <col min="6156" max="6399" width="9" style="2"/>
    <col min="6400" max="6400" width="21.75" style="2" customWidth="1"/>
    <col min="6401" max="6401" width="12.5" style="2" customWidth="1"/>
    <col min="6402" max="6402" width="11.375" style="2" customWidth="1"/>
    <col min="6403" max="6403" width="14.25" style="2" customWidth="1"/>
    <col min="6404" max="6404" width="9.625" style="2" customWidth="1"/>
    <col min="6405" max="6405" width="10.5" style="2" customWidth="1"/>
    <col min="6406" max="6406" width="9.875" style="2" customWidth="1"/>
    <col min="6407" max="6407" width="9.125" style="2" customWidth="1"/>
    <col min="6408" max="6409" width="8.5" style="2" customWidth="1"/>
    <col min="6410" max="6410" width="6.5" style="2" customWidth="1"/>
    <col min="6411" max="6411" width="8.5" style="2" customWidth="1"/>
    <col min="6412" max="6655" width="9" style="2"/>
    <col min="6656" max="6656" width="21.75" style="2" customWidth="1"/>
    <col min="6657" max="6657" width="12.5" style="2" customWidth="1"/>
    <col min="6658" max="6658" width="11.375" style="2" customWidth="1"/>
    <col min="6659" max="6659" width="14.25" style="2" customWidth="1"/>
    <col min="6660" max="6660" width="9.625" style="2" customWidth="1"/>
    <col min="6661" max="6661" width="10.5" style="2" customWidth="1"/>
    <col min="6662" max="6662" width="9.875" style="2" customWidth="1"/>
    <col min="6663" max="6663" width="9.125" style="2" customWidth="1"/>
    <col min="6664" max="6665" width="8.5" style="2" customWidth="1"/>
    <col min="6666" max="6666" width="6.5" style="2" customWidth="1"/>
    <col min="6667" max="6667" width="8.5" style="2" customWidth="1"/>
    <col min="6668" max="6911" width="9" style="2"/>
    <col min="6912" max="6912" width="21.75" style="2" customWidth="1"/>
    <col min="6913" max="6913" width="12.5" style="2" customWidth="1"/>
    <col min="6914" max="6914" width="11.375" style="2" customWidth="1"/>
    <col min="6915" max="6915" width="14.25" style="2" customWidth="1"/>
    <col min="6916" max="6916" width="9.625" style="2" customWidth="1"/>
    <col min="6917" max="6917" width="10.5" style="2" customWidth="1"/>
    <col min="6918" max="6918" width="9.875" style="2" customWidth="1"/>
    <col min="6919" max="6919" width="9.125" style="2" customWidth="1"/>
    <col min="6920" max="6921" width="8.5" style="2" customWidth="1"/>
    <col min="6922" max="6922" width="6.5" style="2" customWidth="1"/>
    <col min="6923" max="6923" width="8.5" style="2" customWidth="1"/>
    <col min="6924" max="7167" width="9" style="2"/>
    <col min="7168" max="7168" width="21.75" style="2" customWidth="1"/>
    <col min="7169" max="7169" width="12.5" style="2" customWidth="1"/>
    <col min="7170" max="7170" width="11.375" style="2" customWidth="1"/>
    <col min="7171" max="7171" width="14.25" style="2" customWidth="1"/>
    <col min="7172" max="7172" width="9.625" style="2" customWidth="1"/>
    <col min="7173" max="7173" width="10.5" style="2" customWidth="1"/>
    <col min="7174" max="7174" width="9.875" style="2" customWidth="1"/>
    <col min="7175" max="7175" width="9.125" style="2" customWidth="1"/>
    <col min="7176" max="7177" width="8.5" style="2" customWidth="1"/>
    <col min="7178" max="7178" width="6.5" style="2" customWidth="1"/>
    <col min="7179" max="7179" width="8.5" style="2" customWidth="1"/>
    <col min="7180" max="7423" width="9" style="2"/>
    <col min="7424" max="7424" width="21.75" style="2" customWidth="1"/>
    <col min="7425" max="7425" width="12.5" style="2" customWidth="1"/>
    <col min="7426" max="7426" width="11.375" style="2" customWidth="1"/>
    <col min="7427" max="7427" width="14.25" style="2" customWidth="1"/>
    <col min="7428" max="7428" width="9.625" style="2" customWidth="1"/>
    <col min="7429" max="7429" width="10.5" style="2" customWidth="1"/>
    <col min="7430" max="7430" width="9.875" style="2" customWidth="1"/>
    <col min="7431" max="7431" width="9.125" style="2" customWidth="1"/>
    <col min="7432" max="7433" width="8.5" style="2" customWidth="1"/>
    <col min="7434" max="7434" width="6.5" style="2" customWidth="1"/>
    <col min="7435" max="7435" width="8.5" style="2" customWidth="1"/>
    <col min="7436" max="7679" width="9" style="2"/>
    <col min="7680" max="7680" width="21.75" style="2" customWidth="1"/>
    <col min="7681" max="7681" width="12.5" style="2" customWidth="1"/>
    <col min="7682" max="7682" width="11.375" style="2" customWidth="1"/>
    <col min="7683" max="7683" width="14.25" style="2" customWidth="1"/>
    <col min="7684" max="7684" width="9.625" style="2" customWidth="1"/>
    <col min="7685" max="7685" width="10.5" style="2" customWidth="1"/>
    <col min="7686" max="7686" width="9.875" style="2" customWidth="1"/>
    <col min="7687" max="7687" width="9.125" style="2" customWidth="1"/>
    <col min="7688" max="7689" width="8.5" style="2" customWidth="1"/>
    <col min="7690" max="7690" width="6.5" style="2" customWidth="1"/>
    <col min="7691" max="7691" width="8.5" style="2" customWidth="1"/>
    <col min="7692" max="7935" width="9" style="2"/>
    <col min="7936" max="7936" width="21.75" style="2" customWidth="1"/>
    <col min="7937" max="7937" width="12.5" style="2" customWidth="1"/>
    <col min="7938" max="7938" width="11.375" style="2" customWidth="1"/>
    <col min="7939" max="7939" width="14.25" style="2" customWidth="1"/>
    <col min="7940" max="7940" width="9.625" style="2" customWidth="1"/>
    <col min="7941" max="7941" width="10.5" style="2" customWidth="1"/>
    <col min="7942" max="7942" width="9.875" style="2" customWidth="1"/>
    <col min="7943" max="7943" width="9.125" style="2" customWidth="1"/>
    <col min="7944" max="7945" width="8.5" style="2" customWidth="1"/>
    <col min="7946" max="7946" width="6.5" style="2" customWidth="1"/>
    <col min="7947" max="7947" width="8.5" style="2" customWidth="1"/>
    <col min="7948" max="8191" width="9" style="2"/>
    <col min="8192" max="8192" width="21.75" style="2" customWidth="1"/>
    <col min="8193" max="8193" width="12.5" style="2" customWidth="1"/>
    <col min="8194" max="8194" width="11.375" style="2" customWidth="1"/>
    <col min="8195" max="8195" width="14.25" style="2" customWidth="1"/>
    <col min="8196" max="8196" width="9.625" style="2" customWidth="1"/>
    <col min="8197" max="8197" width="10.5" style="2" customWidth="1"/>
    <col min="8198" max="8198" width="9.875" style="2" customWidth="1"/>
    <col min="8199" max="8199" width="9.125" style="2" customWidth="1"/>
    <col min="8200" max="8201" width="8.5" style="2" customWidth="1"/>
    <col min="8202" max="8202" width="6.5" style="2" customWidth="1"/>
    <col min="8203" max="8203" width="8.5" style="2" customWidth="1"/>
    <col min="8204" max="8447" width="9" style="2"/>
    <col min="8448" max="8448" width="21.75" style="2" customWidth="1"/>
    <col min="8449" max="8449" width="12.5" style="2" customWidth="1"/>
    <col min="8450" max="8450" width="11.375" style="2" customWidth="1"/>
    <col min="8451" max="8451" width="14.25" style="2" customWidth="1"/>
    <col min="8452" max="8452" width="9.625" style="2" customWidth="1"/>
    <col min="8453" max="8453" width="10.5" style="2" customWidth="1"/>
    <col min="8454" max="8454" width="9.875" style="2" customWidth="1"/>
    <col min="8455" max="8455" width="9.125" style="2" customWidth="1"/>
    <col min="8456" max="8457" width="8.5" style="2" customWidth="1"/>
    <col min="8458" max="8458" width="6.5" style="2" customWidth="1"/>
    <col min="8459" max="8459" width="8.5" style="2" customWidth="1"/>
    <col min="8460" max="8703" width="9" style="2"/>
    <col min="8704" max="8704" width="21.75" style="2" customWidth="1"/>
    <col min="8705" max="8705" width="12.5" style="2" customWidth="1"/>
    <col min="8706" max="8706" width="11.375" style="2" customWidth="1"/>
    <col min="8707" max="8707" width="14.25" style="2" customWidth="1"/>
    <col min="8708" max="8708" width="9.625" style="2" customWidth="1"/>
    <col min="8709" max="8709" width="10.5" style="2" customWidth="1"/>
    <col min="8710" max="8710" width="9.875" style="2" customWidth="1"/>
    <col min="8711" max="8711" width="9.125" style="2" customWidth="1"/>
    <col min="8712" max="8713" width="8.5" style="2" customWidth="1"/>
    <col min="8714" max="8714" width="6.5" style="2" customWidth="1"/>
    <col min="8715" max="8715" width="8.5" style="2" customWidth="1"/>
    <col min="8716" max="8959" width="9" style="2"/>
    <col min="8960" max="8960" width="21.75" style="2" customWidth="1"/>
    <col min="8961" max="8961" width="12.5" style="2" customWidth="1"/>
    <col min="8962" max="8962" width="11.375" style="2" customWidth="1"/>
    <col min="8963" max="8963" width="14.25" style="2" customWidth="1"/>
    <col min="8964" max="8964" width="9.625" style="2" customWidth="1"/>
    <col min="8965" max="8965" width="10.5" style="2" customWidth="1"/>
    <col min="8966" max="8966" width="9.875" style="2" customWidth="1"/>
    <col min="8967" max="8967" width="9.125" style="2" customWidth="1"/>
    <col min="8968" max="8969" width="8.5" style="2" customWidth="1"/>
    <col min="8970" max="8970" width="6.5" style="2" customWidth="1"/>
    <col min="8971" max="8971" width="8.5" style="2" customWidth="1"/>
    <col min="8972" max="9215" width="9" style="2"/>
    <col min="9216" max="9216" width="21.75" style="2" customWidth="1"/>
    <col min="9217" max="9217" width="12.5" style="2" customWidth="1"/>
    <col min="9218" max="9218" width="11.375" style="2" customWidth="1"/>
    <col min="9219" max="9219" width="14.25" style="2" customWidth="1"/>
    <col min="9220" max="9220" width="9.625" style="2" customWidth="1"/>
    <col min="9221" max="9221" width="10.5" style="2" customWidth="1"/>
    <col min="9222" max="9222" width="9.875" style="2" customWidth="1"/>
    <col min="9223" max="9223" width="9.125" style="2" customWidth="1"/>
    <col min="9224" max="9225" width="8.5" style="2" customWidth="1"/>
    <col min="9226" max="9226" width="6.5" style="2" customWidth="1"/>
    <col min="9227" max="9227" width="8.5" style="2" customWidth="1"/>
    <col min="9228" max="9471" width="9" style="2"/>
    <col min="9472" max="9472" width="21.75" style="2" customWidth="1"/>
    <col min="9473" max="9473" width="12.5" style="2" customWidth="1"/>
    <col min="9474" max="9474" width="11.375" style="2" customWidth="1"/>
    <col min="9475" max="9475" width="14.25" style="2" customWidth="1"/>
    <col min="9476" max="9476" width="9.625" style="2" customWidth="1"/>
    <col min="9477" max="9477" width="10.5" style="2" customWidth="1"/>
    <col min="9478" max="9478" width="9.875" style="2" customWidth="1"/>
    <col min="9479" max="9479" width="9.125" style="2" customWidth="1"/>
    <col min="9480" max="9481" width="8.5" style="2" customWidth="1"/>
    <col min="9482" max="9482" width="6.5" style="2" customWidth="1"/>
    <col min="9483" max="9483" width="8.5" style="2" customWidth="1"/>
    <col min="9484" max="9727" width="9" style="2"/>
    <col min="9728" max="9728" width="21.75" style="2" customWidth="1"/>
    <col min="9729" max="9729" width="12.5" style="2" customWidth="1"/>
    <col min="9730" max="9730" width="11.375" style="2" customWidth="1"/>
    <col min="9731" max="9731" width="14.25" style="2" customWidth="1"/>
    <col min="9732" max="9732" width="9.625" style="2" customWidth="1"/>
    <col min="9733" max="9733" width="10.5" style="2" customWidth="1"/>
    <col min="9734" max="9734" width="9.875" style="2" customWidth="1"/>
    <col min="9735" max="9735" width="9.125" style="2" customWidth="1"/>
    <col min="9736" max="9737" width="8.5" style="2" customWidth="1"/>
    <col min="9738" max="9738" width="6.5" style="2" customWidth="1"/>
    <col min="9739" max="9739" width="8.5" style="2" customWidth="1"/>
    <col min="9740" max="9983" width="9" style="2"/>
    <col min="9984" max="9984" width="21.75" style="2" customWidth="1"/>
    <col min="9985" max="9985" width="12.5" style="2" customWidth="1"/>
    <col min="9986" max="9986" width="11.375" style="2" customWidth="1"/>
    <col min="9987" max="9987" width="14.25" style="2" customWidth="1"/>
    <col min="9988" max="9988" width="9.625" style="2" customWidth="1"/>
    <col min="9989" max="9989" width="10.5" style="2" customWidth="1"/>
    <col min="9990" max="9990" width="9.875" style="2" customWidth="1"/>
    <col min="9991" max="9991" width="9.125" style="2" customWidth="1"/>
    <col min="9992" max="9993" width="8.5" style="2" customWidth="1"/>
    <col min="9994" max="9994" width="6.5" style="2" customWidth="1"/>
    <col min="9995" max="9995" width="8.5" style="2" customWidth="1"/>
    <col min="9996" max="10239" width="9" style="2"/>
    <col min="10240" max="10240" width="21.75" style="2" customWidth="1"/>
    <col min="10241" max="10241" width="12.5" style="2" customWidth="1"/>
    <col min="10242" max="10242" width="11.375" style="2" customWidth="1"/>
    <col min="10243" max="10243" width="14.25" style="2" customWidth="1"/>
    <col min="10244" max="10244" width="9.625" style="2" customWidth="1"/>
    <col min="10245" max="10245" width="10.5" style="2" customWidth="1"/>
    <col min="10246" max="10246" width="9.875" style="2" customWidth="1"/>
    <col min="10247" max="10247" width="9.125" style="2" customWidth="1"/>
    <col min="10248" max="10249" width="8.5" style="2" customWidth="1"/>
    <col min="10250" max="10250" width="6.5" style="2" customWidth="1"/>
    <col min="10251" max="10251" width="8.5" style="2" customWidth="1"/>
    <col min="10252" max="10495" width="9" style="2"/>
    <col min="10496" max="10496" width="21.75" style="2" customWidth="1"/>
    <col min="10497" max="10497" width="12.5" style="2" customWidth="1"/>
    <col min="10498" max="10498" width="11.375" style="2" customWidth="1"/>
    <col min="10499" max="10499" width="14.25" style="2" customWidth="1"/>
    <col min="10500" max="10500" width="9.625" style="2" customWidth="1"/>
    <col min="10501" max="10501" width="10.5" style="2" customWidth="1"/>
    <col min="10502" max="10502" width="9.875" style="2" customWidth="1"/>
    <col min="10503" max="10503" width="9.125" style="2" customWidth="1"/>
    <col min="10504" max="10505" width="8.5" style="2" customWidth="1"/>
    <col min="10506" max="10506" width="6.5" style="2" customWidth="1"/>
    <col min="10507" max="10507" width="8.5" style="2" customWidth="1"/>
    <col min="10508" max="10751" width="9" style="2"/>
    <col min="10752" max="10752" width="21.75" style="2" customWidth="1"/>
    <col min="10753" max="10753" width="12.5" style="2" customWidth="1"/>
    <col min="10754" max="10754" width="11.375" style="2" customWidth="1"/>
    <col min="10755" max="10755" width="14.25" style="2" customWidth="1"/>
    <col min="10756" max="10756" width="9.625" style="2" customWidth="1"/>
    <col min="10757" max="10757" width="10.5" style="2" customWidth="1"/>
    <col min="10758" max="10758" width="9.875" style="2" customWidth="1"/>
    <col min="10759" max="10759" width="9.125" style="2" customWidth="1"/>
    <col min="10760" max="10761" width="8.5" style="2" customWidth="1"/>
    <col min="10762" max="10762" width="6.5" style="2" customWidth="1"/>
    <col min="10763" max="10763" width="8.5" style="2" customWidth="1"/>
    <col min="10764" max="11007" width="9" style="2"/>
    <col min="11008" max="11008" width="21.75" style="2" customWidth="1"/>
    <col min="11009" max="11009" width="12.5" style="2" customWidth="1"/>
    <col min="11010" max="11010" width="11.375" style="2" customWidth="1"/>
    <col min="11011" max="11011" width="14.25" style="2" customWidth="1"/>
    <col min="11012" max="11012" width="9.625" style="2" customWidth="1"/>
    <col min="11013" max="11013" width="10.5" style="2" customWidth="1"/>
    <col min="11014" max="11014" width="9.875" style="2" customWidth="1"/>
    <col min="11015" max="11015" width="9.125" style="2" customWidth="1"/>
    <col min="11016" max="11017" width="8.5" style="2" customWidth="1"/>
    <col min="11018" max="11018" width="6.5" style="2" customWidth="1"/>
    <col min="11019" max="11019" width="8.5" style="2" customWidth="1"/>
    <col min="11020" max="11263" width="9" style="2"/>
    <col min="11264" max="11264" width="21.75" style="2" customWidth="1"/>
    <col min="11265" max="11265" width="12.5" style="2" customWidth="1"/>
    <col min="11266" max="11266" width="11.375" style="2" customWidth="1"/>
    <col min="11267" max="11267" width="14.25" style="2" customWidth="1"/>
    <col min="11268" max="11268" width="9.625" style="2" customWidth="1"/>
    <col min="11269" max="11269" width="10.5" style="2" customWidth="1"/>
    <col min="11270" max="11270" width="9.875" style="2" customWidth="1"/>
    <col min="11271" max="11271" width="9.125" style="2" customWidth="1"/>
    <col min="11272" max="11273" width="8.5" style="2" customWidth="1"/>
    <col min="11274" max="11274" width="6.5" style="2" customWidth="1"/>
    <col min="11275" max="11275" width="8.5" style="2" customWidth="1"/>
    <col min="11276" max="11519" width="9" style="2"/>
    <col min="11520" max="11520" width="21.75" style="2" customWidth="1"/>
    <col min="11521" max="11521" width="12.5" style="2" customWidth="1"/>
    <col min="11522" max="11522" width="11.375" style="2" customWidth="1"/>
    <col min="11523" max="11523" width="14.25" style="2" customWidth="1"/>
    <col min="11524" max="11524" width="9.625" style="2" customWidth="1"/>
    <col min="11525" max="11525" width="10.5" style="2" customWidth="1"/>
    <col min="11526" max="11526" width="9.875" style="2" customWidth="1"/>
    <col min="11527" max="11527" width="9.125" style="2" customWidth="1"/>
    <col min="11528" max="11529" width="8.5" style="2" customWidth="1"/>
    <col min="11530" max="11530" width="6.5" style="2" customWidth="1"/>
    <col min="11531" max="11531" width="8.5" style="2" customWidth="1"/>
    <col min="11532" max="11775" width="9" style="2"/>
    <col min="11776" max="11776" width="21.75" style="2" customWidth="1"/>
    <col min="11777" max="11777" width="12.5" style="2" customWidth="1"/>
    <col min="11778" max="11778" width="11.375" style="2" customWidth="1"/>
    <col min="11779" max="11779" width="14.25" style="2" customWidth="1"/>
    <col min="11780" max="11780" width="9.625" style="2" customWidth="1"/>
    <col min="11781" max="11781" width="10.5" style="2" customWidth="1"/>
    <col min="11782" max="11782" width="9.875" style="2" customWidth="1"/>
    <col min="11783" max="11783" width="9.125" style="2" customWidth="1"/>
    <col min="11784" max="11785" width="8.5" style="2" customWidth="1"/>
    <col min="11786" max="11786" width="6.5" style="2" customWidth="1"/>
    <col min="11787" max="11787" width="8.5" style="2" customWidth="1"/>
    <col min="11788" max="12031" width="9" style="2"/>
    <col min="12032" max="12032" width="21.75" style="2" customWidth="1"/>
    <col min="12033" max="12033" width="12.5" style="2" customWidth="1"/>
    <col min="12034" max="12034" width="11.375" style="2" customWidth="1"/>
    <col min="12035" max="12035" width="14.25" style="2" customWidth="1"/>
    <col min="12036" max="12036" width="9.625" style="2" customWidth="1"/>
    <col min="12037" max="12037" width="10.5" style="2" customWidth="1"/>
    <col min="12038" max="12038" width="9.875" style="2" customWidth="1"/>
    <col min="12039" max="12039" width="9.125" style="2" customWidth="1"/>
    <col min="12040" max="12041" width="8.5" style="2" customWidth="1"/>
    <col min="12042" max="12042" width="6.5" style="2" customWidth="1"/>
    <col min="12043" max="12043" width="8.5" style="2" customWidth="1"/>
    <col min="12044" max="12287" width="9" style="2"/>
    <col min="12288" max="12288" width="21.75" style="2" customWidth="1"/>
    <col min="12289" max="12289" width="12.5" style="2" customWidth="1"/>
    <col min="12290" max="12290" width="11.375" style="2" customWidth="1"/>
    <col min="12291" max="12291" width="14.25" style="2" customWidth="1"/>
    <col min="12292" max="12292" width="9.625" style="2" customWidth="1"/>
    <col min="12293" max="12293" width="10.5" style="2" customWidth="1"/>
    <col min="12294" max="12294" width="9.875" style="2" customWidth="1"/>
    <col min="12295" max="12295" width="9.125" style="2" customWidth="1"/>
    <col min="12296" max="12297" width="8.5" style="2" customWidth="1"/>
    <col min="12298" max="12298" width="6.5" style="2" customWidth="1"/>
    <col min="12299" max="12299" width="8.5" style="2" customWidth="1"/>
    <col min="12300" max="12543" width="9" style="2"/>
    <col min="12544" max="12544" width="21.75" style="2" customWidth="1"/>
    <col min="12545" max="12545" width="12.5" style="2" customWidth="1"/>
    <col min="12546" max="12546" width="11.375" style="2" customWidth="1"/>
    <col min="12547" max="12547" width="14.25" style="2" customWidth="1"/>
    <col min="12548" max="12548" width="9.625" style="2" customWidth="1"/>
    <col min="12549" max="12549" width="10.5" style="2" customWidth="1"/>
    <col min="12550" max="12550" width="9.875" style="2" customWidth="1"/>
    <col min="12551" max="12551" width="9.125" style="2" customWidth="1"/>
    <col min="12552" max="12553" width="8.5" style="2" customWidth="1"/>
    <col min="12554" max="12554" width="6.5" style="2" customWidth="1"/>
    <col min="12555" max="12555" width="8.5" style="2" customWidth="1"/>
    <col min="12556" max="12799" width="9" style="2"/>
    <col min="12800" max="12800" width="21.75" style="2" customWidth="1"/>
    <col min="12801" max="12801" width="12.5" style="2" customWidth="1"/>
    <col min="12802" max="12802" width="11.375" style="2" customWidth="1"/>
    <col min="12803" max="12803" width="14.25" style="2" customWidth="1"/>
    <col min="12804" max="12804" width="9.625" style="2" customWidth="1"/>
    <col min="12805" max="12805" width="10.5" style="2" customWidth="1"/>
    <col min="12806" max="12806" width="9.875" style="2" customWidth="1"/>
    <col min="12807" max="12807" width="9.125" style="2" customWidth="1"/>
    <col min="12808" max="12809" width="8.5" style="2" customWidth="1"/>
    <col min="12810" max="12810" width="6.5" style="2" customWidth="1"/>
    <col min="12811" max="12811" width="8.5" style="2" customWidth="1"/>
    <col min="12812" max="13055" width="9" style="2"/>
    <col min="13056" max="13056" width="21.75" style="2" customWidth="1"/>
    <col min="13057" max="13057" width="12.5" style="2" customWidth="1"/>
    <col min="13058" max="13058" width="11.375" style="2" customWidth="1"/>
    <col min="13059" max="13059" width="14.25" style="2" customWidth="1"/>
    <col min="13060" max="13060" width="9.625" style="2" customWidth="1"/>
    <col min="13061" max="13061" width="10.5" style="2" customWidth="1"/>
    <col min="13062" max="13062" width="9.875" style="2" customWidth="1"/>
    <col min="13063" max="13063" width="9.125" style="2" customWidth="1"/>
    <col min="13064" max="13065" width="8.5" style="2" customWidth="1"/>
    <col min="13066" max="13066" width="6.5" style="2" customWidth="1"/>
    <col min="13067" max="13067" width="8.5" style="2" customWidth="1"/>
    <col min="13068" max="13311" width="9" style="2"/>
    <col min="13312" max="13312" width="21.75" style="2" customWidth="1"/>
    <col min="13313" max="13313" width="12.5" style="2" customWidth="1"/>
    <col min="13314" max="13314" width="11.375" style="2" customWidth="1"/>
    <col min="13315" max="13315" width="14.25" style="2" customWidth="1"/>
    <col min="13316" max="13316" width="9.625" style="2" customWidth="1"/>
    <col min="13317" max="13317" width="10.5" style="2" customWidth="1"/>
    <col min="13318" max="13318" width="9.875" style="2" customWidth="1"/>
    <col min="13319" max="13319" width="9.125" style="2" customWidth="1"/>
    <col min="13320" max="13321" width="8.5" style="2" customWidth="1"/>
    <col min="13322" max="13322" width="6.5" style="2" customWidth="1"/>
    <col min="13323" max="13323" width="8.5" style="2" customWidth="1"/>
    <col min="13324" max="13567" width="9" style="2"/>
    <col min="13568" max="13568" width="21.75" style="2" customWidth="1"/>
    <col min="13569" max="13569" width="12.5" style="2" customWidth="1"/>
    <col min="13570" max="13570" width="11.375" style="2" customWidth="1"/>
    <col min="13571" max="13571" width="14.25" style="2" customWidth="1"/>
    <col min="13572" max="13572" width="9.625" style="2" customWidth="1"/>
    <col min="13573" max="13573" width="10.5" style="2" customWidth="1"/>
    <col min="13574" max="13574" width="9.875" style="2" customWidth="1"/>
    <col min="13575" max="13575" width="9.125" style="2" customWidth="1"/>
    <col min="13576" max="13577" width="8.5" style="2" customWidth="1"/>
    <col min="13578" max="13578" width="6.5" style="2" customWidth="1"/>
    <col min="13579" max="13579" width="8.5" style="2" customWidth="1"/>
    <col min="13580" max="13823" width="9" style="2"/>
    <col min="13824" max="13824" width="21.75" style="2" customWidth="1"/>
    <col min="13825" max="13825" width="12.5" style="2" customWidth="1"/>
    <col min="13826" max="13826" width="11.375" style="2" customWidth="1"/>
    <col min="13827" max="13827" width="14.25" style="2" customWidth="1"/>
    <col min="13828" max="13828" width="9.625" style="2" customWidth="1"/>
    <col min="13829" max="13829" width="10.5" style="2" customWidth="1"/>
    <col min="13830" max="13830" width="9.875" style="2" customWidth="1"/>
    <col min="13831" max="13831" width="9.125" style="2" customWidth="1"/>
    <col min="13832" max="13833" width="8.5" style="2" customWidth="1"/>
    <col min="13834" max="13834" width="6.5" style="2" customWidth="1"/>
    <col min="13835" max="13835" width="8.5" style="2" customWidth="1"/>
    <col min="13836" max="14079" width="9" style="2"/>
    <col min="14080" max="14080" width="21.75" style="2" customWidth="1"/>
    <col min="14081" max="14081" width="12.5" style="2" customWidth="1"/>
    <col min="14082" max="14082" width="11.375" style="2" customWidth="1"/>
    <col min="14083" max="14083" width="14.25" style="2" customWidth="1"/>
    <col min="14084" max="14084" width="9.625" style="2" customWidth="1"/>
    <col min="14085" max="14085" width="10.5" style="2" customWidth="1"/>
    <col min="14086" max="14086" width="9.875" style="2" customWidth="1"/>
    <col min="14087" max="14087" width="9.125" style="2" customWidth="1"/>
    <col min="14088" max="14089" width="8.5" style="2" customWidth="1"/>
    <col min="14090" max="14090" width="6.5" style="2" customWidth="1"/>
    <col min="14091" max="14091" width="8.5" style="2" customWidth="1"/>
    <col min="14092" max="14335" width="9" style="2"/>
    <col min="14336" max="14336" width="21.75" style="2" customWidth="1"/>
    <col min="14337" max="14337" width="12.5" style="2" customWidth="1"/>
    <col min="14338" max="14338" width="11.375" style="2" customWidth="1"/>
    <col min="14339" max="14339" width="14.25" style="2" customWidth="1"/>
    <col min="14340" max="14340" width="9.625" style="2" customWidth="1"/>
    <col min="14341" max="14341" width="10.5" style="2" customWidth="1"/>
    <col min="14342" max="14342" width="9.875" style="2" customWidth="1"/>
    <col min="14343" max="14343" width="9.125" style="2" customWidth="1"/>
    <col min="14344" max="14345" width="8.5" style="2" customWidth="1"/>
    <col min="14346" max="14346" width="6.5" style="2" customWidth="1"/>
    <col min="14347" max="14347" width="8.5" style="2" customWidth="1"/>
    <col min="14348" max="14591" width="9" style="2"/>
    <col min="14592" max="14592" width="21.75" style="2" customWidth="1"/>
    <col min="14593" max="14593" width="12.5" style="2" customWidth="1"/>
    <col min="14594" max="14594" width="11.375" style="2" customWidth="1"/>
    <col min="14595" max="14595" width="14.25" style="2" customWidth="1"/>
    <col min="14596" max="14596" width="9.625" style="2" customWidth="1"/>
    <col min="14597" max="14597" width="10.5" style="2" customWidth="1"/>
    <col min="14598" max="14598" width="9.875" style="2" customWidth="1"/>
    <col min="14599" max="14599" width="9.125" style="2" customWidth="1"/>
    <col min="14600" max="14601" width="8.5" style="2" customWidth="1"/>
    <col min="14602" max="14602" width="6.5" style="2" customWidth="1"/>
    <col min="14603" max="14603" width="8.5" style="2" customWidth="1"/>
    <col min="14604" max="14847" width="9" style="2"/>
    <col min="14848" max="14848" width="21.75" style="2" customWidth="1"/>
    <col min="14849" max="14849" width="12.5" style="2" customWidth="1"/>
    <col min="14850" max="14850" width="11.375" style="2" customWidth="1"/>
    <col min="14851" max="14851" width="14.25" style="2" customWidth="1"/>
    <col min="14852" max="14852" width="9.625" style="2" customWidth="1"/>
    <col min="14853" max="14853" width="10.5" style="2" customWidth="1"/>
    <col min="14854" max="14854" width="9.875" style="2" customWidth="1"/>
    <col min="14855" max="14855" width="9.125" style="2" customWidth="1"/>
    <col min="14856" max="14857" width="8.5" style="2" customWidth="1"/>
    <col min="14858" max="14858" width="6.5" style="2" customWidth="1"/>
    <col min="14859" max="14859" width="8.5" style="2" customWidth="1"/>
    <col min="14860" max="15103" width="9" style="2"/>
    <col min="15104" max="15104" width="21.75" style="2" customWidth="1"/>
    <col min="15105" max="15105" width="12.5" style="2" customWidth="1"/>
    <col min="15106" max="15106" width="11.375" style="2" customWidth="1"/>
    <col min="15107" max="15107" width="14.25" style="2" customWidth="1"/>
    <col min="15108" max="15108" width="9.625" style="2" customWidth="1"/>
    <col min="15109" max="15109" width="10.5" style="2" customWidth="1"/>
    <col min="15110" max="15110" width="9.875" style="2" customWidth="1"/>
    <col min="15111" max="15111" width="9.125" style="2" customWidth="1"/>
    <col min="15112" max="15113" width="8.5" style="2" customWidth="1"/>
    <col min="15114" max="15114" width="6.5" style="2" customWidth="1"/>
    <col min="15115" max="15115" width="8.5" style="2" customWidth="1"/>
    <col min="15116" max="15359" width="9" style="2"/>
    <col min="15360" max="15360" width="21.75" style="2" customWidth="1"/>
    <col min="15361" max="15361" width="12.5" style="2" customWidth="1"/>
    <col min="15362" max="15362" width="11.375" style="2" customWidth="1"/>
    <col min="15363" max="15363" width="14.25" style="2" customWidth="1"/>
    <col min="15364" max="15364" width="9.625" style="2" customWidth="1"/>
    <col min="15365" max="15365" width="10.5" style="2" customWidth="1"/>
    <col min="15366" max="15366" width="9.875" style="2" customWidth="1"/>
    <col min="15367" max="15367" width="9.125" style="2" customWidth="1"/>
    <col min="15368" max="15369" width="8.5" style="2" customWidth="1"/>
    <col min="15370" max="15370" width="6.5" style="2" customWidth="1"/>
    <col min="15371" max="15371" width="8.5" style="2" customWidth="1"/>
    <col min="15372" max="15615" width="9" style="2"/>
    <col min="15616" max="15616" width="21.75" style="2" customWidth="1"/>
    <col min="15617" max="15617" width="12.5" style="2" customWidth="1"/>
    <col min="15618" max="15618" width="11.375" style="2" customWidth="1"/>
    <col min="15619" max="15619" width="14.25" style="2" customWidth="1"/>
    <col min="15620" max="15620" width="9.625" style="2" customWidth="1"/>
    <col min="15621" max="15621" width="10.5" style="2" customWidth="1"/>
    <col min="15622" max="15622" width="9.875" style="2" customWidth="1"/>
    <col min="15623" max="15623" width="9.125" style="2" customWidth="1"/>
    <col min="15624" max="15625" width="8.5" style="2" customWidth="1"/>
    <col min="15626" max="15626" width="6.5" style="2" customWidth="1"/>
    <col min="15627" max="15627" width="8.5" style="2" customWidth="1"/>
    <col min="15628" max="15871" width="9" style="2"/>
    <col min="15872" max="15872" width="21.75" style="2" customWidth="1"/>
    <col min="15873" max="15873" width="12.5" style="2" customWidth="1"/>
    <col min="15874" max="15874" width="11.375" style="2" customWidth="1"/>
    <col min="15875" max="15875" width="14.25" style="2" customWidth="1"/>
    <col min="15876" max="15876" width="9.625" style="2" customWidth="1"/>
    <col min="15877" max="15877" width="10.5" style="2" customWidth="1"/>
    <col min="15878" max="15878" width="9.875" style="2" customWidth="1"/>
    <col min="15879" max="15879" width="9.125" style="2" customWidth="1"/>
    <col min="15880" max="15881" width="8.5" style="2" customWidth="1"/>
    <col min="15882" max="15882" width="6.5" style="2" customWidth="1"/>
    <col min="15883" max="15883" width="8.5" style="2" customWidth="1"/>
    <col min="15884" max="16127" width="9" style="2"/>
    <col min="16128" max="16128" width="21.75" style="2" customWidth="1"/>
    <col min="16129" max="16129" width="12.5" style="2" customWidth="1"/>
    <col min="16130" max="16130" width="11.375" style="2" customWidth="1"/>
    <col min="16131" max="16131" width="14.25" style="2" customWidth="1"/>
    <col min="16132" max="16132" width="9.625" style="2" customWidth="1"/>
    <col min="16133" max="16133" width="10.5" style="2" customWidth="1"/>
    <col min="16134" max="16134" width="9.875" style="2" customWidth="1"/>
    <col min="16135" max="16135" width="9.125" style="2" customWidth="1"/>
    <col min="16136" max="16137" width="8.5" style="2" customWidth="1"/>
    <col min="16138" max="16138" width="6.5" style="2" customWidth="1"/>
    <col min="16139" max="16139" width="8.5" style="2" customWidth="1"/>
    <col min="16140" max="16384" width="9" style="2"/>
  </cols>
  <sheetData>
    <row r="1" s="1" customFormat="1" ht="52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1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6" t="s">
        <v>11</v>
      </c>
    </row>
    <row r="3" s="1" customFormat="1" ht="34" customHeight="1" spans="1:11">
      <c r="A3" s="9" t="s">
        <v>12</v>
      </c>
      <c r="B3" s="10" t="s">
        <v>13</v>
      </c>
      <c r="C3" s="11" t="s">
        <v>14</v>
      </c>
      <c r="D3" s="12" t="s">
        <v>15</v>
      </c>
      <c r="E3" s="13">
        <v>74.4</v>
      </c>
      <c r="F3" s="14">
        <f t="shared" ref="F3:F53" si="0">E3*0.5</f>
        <v>37.2</v>
      </c>
      <c r="G3" s="14">
        <v>84.4</v>
      </c>
      <c r="H3" s="14">
        <f t="shared" ref="H3:H53" si="1">G3*0.5</f>
        <v>42.2</v>
      </c>
      <c r="I3" s="14">
        <f t="shared" ref="I3:I53" si="2">F3+H3</f>
        <v>79.4</v>
      </c>
      <c r="J3" s="15">
        <f>RANK(I3,$I$3:$I$5)</f>
        <v>1</v>
      </c>
      <c r="K3" s="17"/>
    </row>
    <row r="4" s="1" customFormat="1" ht="34" customHeight="1" spans="1:11">
      <c r="A4" s="9" t="s">
        <v>12</v>
      </c>
      <c r="B4" s="10" t="s">
        <v>13</v>
      </c>
      <c r="C4" s="11" t="s">
        <v>16</v>
      </c>
      <c r="D4" s="12" t="s">
        <v>17</v>
      </c>
      <c r="E4" s="13">
        <v>71.4</v>
      </c>
      <c r="F4" s="14">
        <f t="shared" si="0"/>
        <v>35.7</v>
      </c>
      <c r="G4" s="14">
        <v>86.83</v>
      </c>
      <c r="H4" s="14">
        <f t="shared" si="1"/>
        <v>43.415</v>
      </c>
      <c r="I4" s="14">
        <f t="shared" si="2"/>
        <v>79.115</v>
      </c>
      <c r="J4" s="15">
        <f>RANK(I4,$I$3:$I$5)</f>
        <v>2</v>
      </c>
      <c r="K4" s="17"/>
    </row>
    <row r="5" s="1" customFormat="1" ht="34" customHeight="1" spans="1:11">
      <c r="A5" s="9" t="s">
        <v>12</v>
      </c>
      <c r="B5" s="10" t="s">
        <v>13</v>
      </c>
      <c r="C5" s="11" t="s">
        <v>18</v>
      </c>
      <c r="D5" s="12" t="s">
        <v>19</v>
      </c>
      <c r="E5" s="13">
        <v>70</v>
      </c>
      <c r="F5" s="14">
        <f t="shared" si="0"/>
        <v>35</v>
      </c>
      <c r="G5" s="14"/>
      <c r="H5" s="14"/>
      <c r="I5" s="14"/>
      <c r="J5" s="15"/>
      <c r="K5" s="18" t="s">
        <v>20</v>
      </c>
    </row>
    <row r="6" s="1" customFormat="1" ht="34" customHeight="1" spans="1:11">
      <c r="A6" s="9" t="s">
        <v>21</v>
      </c>
      <c r="B6" s="10" t="s">
        <v>22</v>
      </c>
      <c r="C6" s="11" t="s">
        <v>23</v>
      </c>
      <c r="D6" s="12" t="s">
        <v>24</v>
      </c>
      <c r="E6" s="13">
        <v>76.8</v>
      </c>
      <c r="F6" s="14">
        <f t="shared" si="0"/>
        <v>38.4</v>
      </c>
      <c r="G6" s="14">
        <v>81.13</v>
      </c>
      <c r="H6" s="14">
        <f t="shared" si="1"/>
        <v>40.565</v>
      </c>
      <c r="I6" s="14">
        <f t="shared" si="2"/>
        <v>78.965</v>
      </c>
      <c r="J6" s="15">
        <f t="shared" ref="J6:J11" si="3">RANK(I6,$I$6:$I$11)</f>
        <v>1</v>
      </c>
      <c r="K6" s="17"/>
    </row>
    <row r="7" s="1" customFormat="1" ht="34" customHeight="1" spans="1:11">
      <c r="A7" s="9" t="s">
        <v>21</v>
      </c>
      <c r="B7" s="10" t="s">
        <v>22</v>
      </c>
      <c r="C7" s="11" t="s">
        <v>25</v>
      </c>
      <c r="D7" s="12" t="s">
        <v>26</v>
      </c>
      <c r="E7" s="13">
        <v>73.8</v>
      </c>
      <c r="F7" s="14">
        <f t="shared" si="0"/>
        <v>36.9</v>
      </c>
      <c r="G7" s="14">
        <v>81.23</v>
      </c>
      <c r="H7" s="14">
        <f t="shared" si="1"/>
        <v>40.615</v>
      </c>
      <c r="I7" s="14">
        <f t="shared" si="2"/>
        <v>77.515</v>
      </c>
      <c r="J7" s="15">
        <f t="shared" si="3"/>
        <v>2</v>
      </c>
      <c r="K7" s="17"/>
    </row>
    <row r="8" s="1" customFormat="1" ht="34" customHeight="1" spans="1:11">
      <c r="A8" s="9" t="s">
        <v>21</v>
      </c>
      <c r="B8" s="10" t="s">
        <v>22</v>
      </c>
      <c r="C8" s="11" t="s">
        <v>27</v>
      </c>
      <c r="D8" s="12" t="s">
        <v>28</v>
      </c>
      <c r="E8" s="13">
        <v>72</v>
      </c>
      <c r="F8" s="14">
        <f t="shared" si="0"/>
        <v>36</v>
      </c>
      <c r="G8" s="14">
        <v>81.03</v>
      </c>
      <c r="H8" s="14">
        <f t="shared" si="1"/>
        <v>40.515</v>
      </c>
      <c r="I8" s="14">
        <f t="shared" si="2"/>
        <v>76.515</v>
      </c>
      <c r="J8" s="15">
        <f t="shared" si="3"/>
        <v>3</v>
      </c>
      <c r="K8" s="17"/>
    </row>
    <row r="9" s="1" customFormat="1" ht="34" customHeight="1" spans="1:11">
      <c r="A9" s="9" t="s">
        <v>21</v>
      </c>
      <c r="B9" s="10" t="s">
        <v>22</v>
      </c>
      <c r="C9" s="11" t="s">
        <v>29</v>
      </c>
      <c r="D9" s="12" t="s">
        <v>30</v>
      </c>
      <c r="E9" s="13">
        <v>71.4</v>
      </c>
      <c r="F9" s="14">
        <f t="shared" si="0"/>
        <v>35.7</v>
      </c>
      <c r="G9" s="15">
        <v>79.47</v>
      </c>
      <c r="H9" s="14">
        <f t="shared" si="1"/>
        <v>39.735</v>
      </c>
      <c r="I9" s="14">
        <f t="shared" si="2"/>
        <v>75.435</v>
      </c>
      <c r="J9" s="15">
        <f t="shared" si="3"/>
        <v>5</v>
      </c>
      <c r="K9" s="15"/>
    </row>
    <row r="10" s="1" customFormat="1" ht="34" customHeight="1" spans="1:11">
      <c r="A10" s="9" t="s">
        <v>21</v>
      </c>
      <c r="B10" s="10" t="s">
        <v>22</v>
      </c>
      <c r="C10" s="11" t="s">
        <v>31</v>
      </c>
      <c r="D10" s="12" t="s">
        <v>32</v>
      </c>
      <c r="E10" s="13">
        <v>67.8</v>
      </c>
      <c r="F10" s="14">
        <f t="shared" si="0"/>
        <v>33.9</v>
      </c>
      <c r="G10" s="15">
        <v>83.93</v>
      </c>
      <c r="H10" s="14">
        <f t="shared" si="1"/>
        <v>41.965</v>
      </c>
      <c r="I10" s="14">
        <f t="shared" si="2"/>
        <v>75.865</v>
      </c>
      <c r="J10" s="15">
        <f t="shared" si="3"/>
        <v>4</v>
      </c>
      <c r="K10" s="15"/>
    </row>
    <row r="11" s="1" customFormat="1" ht="34" customHeight="1" spans="1:11">
      <c r="A11" s="9" t="s">
        <v>21</v>
      </c>
      <c r="B11" s="10" t="s">
        <v>22</v>
      </c>
      <c r="C11" s="11" t="s">
        <v>33</v>
      </c>
      <c r="D11" s="12" t="s">
        <v>34</v>
      </c>
      <c r="E11" s="13">
        <v>67</v>
      </c>
      <c r="F11" s="14">
        <f t="shared" si="0"/>
        <v>33.5</v>
      </c>
      <c r="G11" s="15">
        <v>77.87</v>
      </c>
      <c r="H11" s="14">
        <f t="shared" si="1"/>
        <v>38.935</v>
      </c>
      <c r="I11" s="14">
        <f t="shared" si="2"/>
        <v>72.435</v>
      </c>
      <c r="J11" s="15">
        <f t="shared" si="3"/>
        <v>6</v>
      </c>
      <c r="K11" s="15"/>
    </row>
    <row r="12" s="1" customFormat="1" ht="34" customHeight="1" spans="1:11">
      <c r="A12" s="9" t="s">
        <v>21</v>
      </c>
      <c r="B12" s="10" t="s">
        <v>35</v>
      </c>
      <c r="C12" s="11" t="s">
        <v>36</v>
      </c>
      <c r="D12" s="12" t="s">
        <v>37</v>
      </c>
      <c r="E12" s="13">
        <v>69</v>
      </c>
      <c r="F12" s="14">
        <f t="shared" si="0"/>
        <v>34.5</v>
      </c>
      <c r="G12" s="15">
        <v>84.47</v>
      </c>
      <c r="H12" s="14">
        <f t="shared" si="1"/>
        <v>42.235</v>
      </c>
      <c r="I12" s="14">
        <f t="shared" si="2"/>
        <v>76.735</v>
      </c>
      <c r="J12" s="15">
        <f t="shared" ref="J12:J14" si="4">RANK(I12,$I$12:$I$14)</f>
        <v>2</v>
      </c>
      <c r="K12" s="15"/>
    </row>
    <row r="13" s="1" customFormat="1" ht="34" customHeight="1" spans="1:11">
      <c r="A13" s="9" t="s">
        <v>21</v>
      </c>
      <c r="B13" s="10" t="s">
        <v>35</v>
      </c>
      <c r="C13" s="11" t="s">
        <v>38</v>
      </c>
      <c r="D13" s="12" t="s">
        <v>39</v>
      </c>
      <c r="E13" s="13">
        <v>66.8</v>
      </c>
      <c r="F13" s="14">
        <f t="shared" si="0"/>
        <v>33.4</v>
      </c>
      <c r="G13" s="15">
        <v>87.23</v>
      </c>
      <c r="H13" s="14">
        <f t="shared" si="1"/>
        <v>43.615</v>
      </c>
      <c r="I13" s="14">
        <f t="shared" si="2"/>
        <v>77.015</v>
      </c>
      <c r="J13" s="15">
        <f t="shared" si="4"/>
        <v>1</v>
      </c>
      <c r="K13" s="15"/>
    </row>
    <row r="14" s="1" customFormat="1" ht="34" customHeight="1" spans="1:11">
      <c r="A14" s="9" t="s">
        <v>21</v>
      </c>
      <c r="B14" s="10" t="s">
        <v>35</v>
      </c>
      <c r="C14" s="11" t="s">
        <v>40</v>
      </c>
      <c r="D14" s="12" t="s">
        <v>41</v>
      </c>
      <c r="E14" s="13">
        <v>66.2</v>
      </c>
      <c r="F14" s="14">
        <f t="shared" si="0"/>
        <v>33.1</v>
      </c>
      <c r="G14" s="15">
        <v>82.37</v>
      </c>
      <c r="H14" s="14">
        <f t="shared" si="1"/>
        <v>41.185</v>
      </c>
      <c r="I14" s="14">
        <f t="shared" si="2"/>
        <v>74.285</v>
      </c>
      <c r="J14" s="15">
        <f t="shared" si="4"/>
        <v>3</v>
      </c>
      <c r="K14" s="15"/>
    </row>
    <row r="15" s="1" customFormat="1" ht="34" customHeight="1" spans="1:11">
      <c r="A15" s="9" t="s">
        <v>21</v>
      </c>
      <c r="B15" s="10" t="s">
        <v>42</v>
      </c>
      <c r="C15" s="11" t="s">
        <v>43</v>
      </c>
      <c r="D15" s="12" t="s">
        <v>44</v>
      </c>
      <c r="E15" s="13">
        <v>74.6</v>
      </c>
      <c r="F15" s="14">
        <f t="shared" si="0"/>
        <v>37.3</v>
      </c>
      <c r="G15" s="15">
        <v>83.3</v>
      </c>
      <c r="H15" s="14">
        <f t="shared" si="1"/>
        <v>41.65</v>
      </c>
      <c r="I15" s="14">
        <f t="shared" si="2"/>
        <v>78.95</v>
      </c>
      <c r="J15" s="15">
        <f t="shared" ref="J15:J17" si="5">RANK(I15,$I$15:$I$17)</f>
        <v>1</v>
      </c>
      <c r="K15" s="15"/>
    </row>
    <row r="16" s="1" customFormat="1" ht="34" customHeight="1" spans="1:11">
      <c r="A16" s="9" t="s">
        <v>21</v>
      </c>
      <c r="B16" s="10" t="s">
        <v>42</v>
      </c>
      <c r="C16" s="11" t="s">
        <v>45</v>
      </c>
      <c r="D16" s="12" t="s">
        <v>46</v>
      </c>
      <c r="E16" s="13">
        <v>70</v>
      </c>
      <c r="F16" s="14">
        <f t="shared" si="0"/>
        <v>35</v>
      </c>
      <c r="G16" s="15">
        <v>87.73</v>
      </c>
      <c r="H16" s="14">
        <f t="shared" si="1"/>
        <v>43.865</v>
      </c>
      <c r="I16" s="14">
        <f t="shared" si="2"/>
        <v>78.865</v>
      </c>
      <c r="J16" s="15">
        <f t="shared" si="5"/>
        <v>2</v>
      </c>
      <c r="K16" s="15"/>
    </row>
    <row r="17" s="1" customFormat="1" ht="34" customHeight="1" spans="1:11">
      <c r="A17" s="9" t="s">
        <v>21</v>
      </c>
      <c r="B17" s="10" t="s">
        <v>42</v>
      </c>
      <c r="C17" s="11" t="s">
        <v>47</v>
      </c>
      <c r="D17" s="12" t="s">
        <v>48</v>
      </c>
      <c r="E17" s="13">
        <v>66</v>
      </c>
      <c r="F17" s="14">
        <f t="shared" si="0"/>
        <v>33</v>
      </c>
      <c r="G17" s="15">
        <v>84.1</v>
      </c>
      <c r="H17" s="14">
        <f t="shared" si="1"/>
        <v>42.05</v>
      </c>
      <c r="I17" s="14">
        <f t="shared" si="2"/>
        <v>75.05</v>
      </c>
      <c r="J17" s="15">
        <f t="shared" si="5"/>
        <v>3</v>
      </c>
      <c r="K17" s="15"/>
    </row>
    <row r="18" s="1" customFormat="1" ht="34" customHeight="1" spans="1:11">
      <c r="A18" s="9" t="s">
        <v>21</v>
      </c>
      <c r="B18" s="10" t="s">
        <v>49</v>
      </c>
      <c r="C18" s="11" t="s">
        <v>50</v>
      </c>
      <c r="D18" s="12" t="s">
        <v>51</v>
      </c>
      <c r="E18" s="13">
        <v>73.4</v>
      </c>
      <c r="F18" s="14">
        <f t="shared" si="0"/>
        <v>36.7</v>
      </c>
      <c r="G18" s="15">
        <v>82.23</v>
      </c>
      <c r="H18" s="14">
        <f t="shared" si="1"/>
        <v>41.115</v>
      </c>
      <c r="I18" s="14">
        <f t="shared" si="2"/>
        <v>77.815</v>
      </c>
      <c r="J18" s="15">
        <f t="shared" ref="J18:J20" si="6">RANK(I18,$I$18:$I$20)</f>
        <v>1</v>
      </c>
      <c r="K18" s="15"/>
    </row>
    <row r="19" s="1" customFormat="1" ht="34" customHeight="1" spans="1:11">
      <c r="A19" s="9" t="s">
        <v>21</v>
      </c>
      <c r="B19" s="10" t="s">
        <v>49</v>
      </c>
      <c r="C19" s="11" t="s">
        <v>52</v>
      </c>
      <c r="D19" s="12" t="s">
        <v>53</v>
      </c>
      <c r="E19" s="13">
        <v>70.6</v>
      </c>
      <c r="F19" s="14">
        <f t="shared" si="0"/>
        <v>35.3</v>
      </c>
      <c r="G19" s="15">
        <v>81.07</v>
      </c>
      <c r="H19" s="14">
        <f t="shared" si="1"/>
        <v>40.535</v>
      </c>
      <c r="I19" s="14">
        <f t="shared" si="2"/>
        <v>75.835</v>
      </c>
      <c r="J19" s="15">
        <f t="shared" si="6"/>
        <v>3</v>
      </c>
      <c r="K19" s="15"/>
    </row>
    <row r="20" s="1" customFormat="1" ht="34" customHeight="1" spans="1:11">
      <c r="A20" s="9" t="s">
        <v>21</v>
      </c>
      <c r="B20" s="10" t="s">
        <v>49</v>
      </c>
      <c r="C20" s="11" t="s">
        <v>54</v>
      </c>
      <c r="D20" s="12" t="s">
        <v>55</v>
      </c>
      <c r="E20" s="13">
        <v>70.6</v>
      </c>
      <c r="F20" s="14">
        <f t="shared" si="0"/>
        <v>35.3</v>
      </c>
      <c r="G20" s="15">
        <v>84.63</v>
      </c>
      <c r="H20" s="14">
        <f t="shared" si="1"/>
        <v>42.315</v>
      </c>
      <c r="I20" s="14">
        <f t="shared" si="2"/>
        <v>77.615</v>
      </c>
      <c r="J20" s="15">
        <f t="shared" si="6"/>
        <v>2</v>
      </c>
      <c r="K20" s="15"/>
    </row>
    <row r="21" s="1" customFormat="1" ht="34" customHeight="1" spans="1:11">
      <c r="A21" s="9" t="s">
        <v>21</v>
      </c>
      <c r="B21" s="10" t="s">
        <v>56</v>
      </c>
      <c r="C21" s="11" t="s">
        <v>57</v>
      </c>
      <c r="D21" s="12" t="s">
        <v>58</v>
      </c>
      <c r="E21" s="13">
        <v>73.2</v>
      </c>
      <c r="F21" s="14">
        <f t="shared" si="0"/>
        <v>36.6</v>
      </c>
      <c r="G21" s="15">
        <v>80.33</v>
      </c>
      <c r="H21" s="14">
        <f t="shared" si="1"/>
        <v>40.165</v>
      </c>
      <c r="I21" s="14">
        <f t="shared" si="2"/>
        <v>76.765</v>
      </c>
      <c r="J21" s="15">
        <f t="shared" ref="J21:J23" si="7">RANK(I21,$I$21:$I$23)</f>
        <v>1</v>
      </c>
      <c r="K21" s="15"/>
    </row>
    <row r="22" s="1" customFormat="1" ht="34" customHeight="1" spans="1:11">
      <c r="A22" s="9" t="s">
        <v>21</v>
      </c>
      <c r="B22" s="10" t="s">
        <v>56</v>
      </c>
      <c r="C22" s="11" t="s">
        <v>59</v>
      </c>
      <c r="D22" s="12" t="s">
        <v>60</v>
      </c>
      <c r="E22" s="13">
        <v>66</v>
      </c>
      <c r="F22" s="14">
        <f t="shared" si="0"/>
        <v>33</v>
      </c>
      <c r="G22" s="15"/>
      <c r="H22" s="14"/>
      <c r="I22" s="14"/>
      <c r="J22" s="15"/>
      <c r="K22" s="19" t="s">
        <v>20</v>
      </c>
    </row>
    <row r="23" s="1" customFormat="1" ht="34" customHeight="1" spans="1:11">
      <c r="A23" s="9" t="s">
        <v>21</v>
      </c>
      <c r="B23" s="10" t="s">
        <v>56</v>
      </c>
      <c r="C23" s="11" t="s">
        <v>61</v>
      </c>
      <c r="D23" s="12" t="s">
        <v>62</v>
      </c>
      <c r="E23" s="13">
        <v>64.4</v>
      </c>
      <c r="F23" s="14">
        <f t="shared" si="0"/>
        <v>32.2</v>
      </c>
      <c r="G23" s="15">
        <v>70</v>
      </c>
      <c r="H23" s="14">
        <f t="shared" si="1"/>
        <v>35</v>
      </c>
      <c r="I23" s="14">
        <f t="shared" si="2"/>
        <v>67.2</v>
      </c>
      <c r="J23" s="15">
        <f t="shared" si="7"/>
        <v>2</v>
      </c>
      <c r="K23" s="15"/>
    </row>
    <row r="24" s="1" customFormat="1" ht="34" customHeight="1" spans="1:11">
      <c r="A24" s="9" t="s">
        <v>21</v>
      </c>
      <c r="B24" s="10" t="s">
        <v>63</v>
      </c>
      <c r="C24" s="11" t="s">
        <v>64</v>
      </c>
      <c r="D24" s="12" t="s">
        <v>65</v>
      </c>
      <c r="E24" s="13">
        <v>76.6</v>
      </c>
      <c r="F24" s="14">
        <f t="shared" si="0"/>
        <v>38.3</v>
      </c>
      <c r="G24" s="15">
        <v>84.87</v>
      </c>
      <c r="H24" s="14">
        <f t="shared" si="1"/>
        <v>42.435</v>
      </c>
      <c r="I24" s="14">
        <f t="shared" si="2"/>
        <v>80.735</v>
      </c>
      <c r="J24" s="15">
        <f t="shared" ref="J24:J26" si="8">RANK(I24,$I$24:$I$26)</f>
        <v>2</v>
      </c>
      <c r="K24" s="15"/>
    </row>
    <row r="25" s="1" customFormat="1" ht="34" customHeight="1" spans="1:11">
      <c r="A25" s="9" t="s">
        <v>21</v>
      </c>
      <c r="B25" s="10" t="s">
        <v>63</v>
      </c>
      <c r="C25" s="11" t="s">
        <v>66</v>
      </c>
      <c r="D25" s="12" t="s">
        <v>67</v>
      </c>
      <c r="E25" s="13">
        <v>76.4</v>
      </c>
      <c r="F25" s="14">
        <f t="shared" si="0"/>
        <v>38.2</v>
      </c>
      <c r="G25" s="15">
        <v>85.57</v>
      </c>
      <c r="H25" s="14">
        <f t="shared" si="1"/>
        <v>42.785</v>
      </c>
      <c r="I25" s="14">
        <f t="shared" si="2"/>
        <v>80.985</v>
      </c>
      <c r="J25" s="15">
        <f t="shared" si="8"/>
        <v>1</v>
      </c>
      <c r="K25" s="15"/>
    </row>
    <row r="26" s="1" customFormat="1" ht="34" customHeight="1" spans="1:11">
      <c r="A26" s="9" t="s">
        <v>21</v>
      </c>
      <c r="B26" s="10" t="s">
        <v>63</v>
      </c>
      <c r="C26" s="11" t="s">
        <v>68</v>
      </c>
      <c r="D26" s="12" t="s">
        <v>69</v>
      </c>
      <c r="E26" s="13">
        <v>72.8</v>
      </c>
      <c r="F26" s="14">
        <f t="shared" si="0"/>
        <v>36.4</v>
      </c>
      <c r="G26" s="15">
        <v>82.77</v>
      </c>
      <c r="H26" s="14">
        <f t="shared" si="1"/>
        <v>41.385</v>
      </c>
      <c r="I26" s="14">
        <f t="shared" si="2"/>
        <v>77.785</v>
      </c>
      <c r="J26" s="15">
        <f t="shared" si="8"/>
        <v>3</v>
      </c>
      <c r="K26" s="15"/>
    </row>
    <row r="27" s="1" customFormat="1" ht="34" customHeight="1" spans="1:11">
      <c r="A27" s="9" t="s">
        <v>21</v>
      </c>
      <c r="B27" s="10" t="s">
        <v>70</v>
      </c>
      <c r="C27" s="11" t="s">
        <v>71</v>
      </c>
      <c r="D27" s="12" t="s">
        <v>72</v>
      </c>
      <c r="E27" s="13">
        <v>69.4</v>
      </c>
      <c r="F27" s="14">
        <f t="shared" si="0"/>
        <v>34.7</v>
      </c>
      <c r="G27" s="15">
        <v>87.67</v>
      </c>
      <c r="H27" s="14">
        <f t="shared" si="1"/>
        <v>43.835</v>
      </c>
      <c r="I27" s="14">
        <f t="shared" si="2"/>
        <v>78.535</v>
      </c>
      <c r="J27" s="15">
        <f t="shared" ref="J27:J29" si="9">RANK(I27,$I$27:$I$29)</f>
        <v>1</v>
      </c>
      <c r="K27" s="15"/>
    </row>
    <row r="28" s="1" customFormat="1" ht="34" customHeight="1" spans="1:11">
      <c r="A28" s="9" t="s">
        <v>21</v>
      </c>
      <c r="B28" s="10" t="s">
        <v>70</v>
      </c>
      <c r="C28" s="11" t="s">
        <v>73</v>
      </c>
      <c r="D28" s="12" t="s">
        <v>74</v>
      </c>
      <c r="E28" s="13">
        <v>67</v>
      </c>
      <c r="F28" s="14">
        <f t="shared" si="0"/>
        <v>33.5</v>
      </c>
      <c r="G28" s="15">
        <v>82.17</v>
      </c>
      <c r="H28" s="14">
        <f t="shared" si="1"/>
        <v>41.085</v>
      </c>
      <c r="I28" s="14">
        <f t="shared" si="2"/>
        <v>74.585</v>
      </c>
      <c r="J28" s="15">
        <f t="shared" si="9"/>
        <v>2</v>
      </c>
      <c r="K28" s="15"/>
    </row>
    <row r="29" s="1" customFormat="1" ht="34" customHeight="1" spans="1:11">
      <c r="A29" s="9" t="s">
        <v>21</v>
      </c>
      <c r="B29" s="10" t="s">
        <v>70</v>
      </c>
      <c r="C29" s="11" t="s">
        <v>75</v>
      </c>
      <c r="D29" s="12" t="s">
        <v>76</v>
      </c>
      <c r="E29" s="13">
        <v>61.2</v>
      </c>
      <c r="F29" s="14">
        <f t="shared" si="0"/>
        <v>30.6</v>
      </c>
      <c r="G29" s="15">
        <v>81.67</v>
      </c>
      <c r="H29" s="14">
        <f t="shared" si="1"/>
        <v>40.835</v>
      </c>
      <c r="I29" s="14">
        <f t="shared" si="2"/>
        <v>71.435</v>
      </c>
      <c r="J29" s="15">
        <f t="shared" si="9"/>
        <v>3</v>
      </c>
      <c r="K29" s="15"/>
    </row>
    <row r="30" s="1" customFormat="1" ht="34" customHeight="1" spans="1:11">
      <c r="A30" s="9" t="s">
        <v>77</v>
      </c>
      <c r="B30" s="10" t="s">
        <v>78</v>
      </c>
      <c r="C30" s="11" t="s">
        <v>79</v>
      </c>
      <c r="D30" s="12" t="s">
        <v>80</v>
      </c>
      <c r="E30" s="13">
        <v>76.2</v>
      </c>
      <c r="F30" s="14">
        <f t="shared" si="0"/>
        <v>38.1</v>
      </c>
      <c r="G30" s="14">
        <v>83.13</v>
      </c>
      <c r="H30" s="14">
        <f t="shared" si="1"/>
        <v>41.565</v>
      </c>
      <c r="I30" s="14">
        <f t="shared" si="2"/>
        <v>79.665</v>
      </c>
      <c r="J30" s="15">
        <f>RANK(I30,$I$30:$I$34)</f>
        <v>2</v>
      </c>
      <c r="K30" s="17"/>
    </row>
    <row r="31" s="1" customFormat="1" ht="34" customHeight="1" spans="1:11">
      <c r="A31" s="9" t="s">
        <v>77</v>
      </c>
      <c r="B31" s="10" t="s">
        <v>78</v>
      </c>
      <c r="C31" s="11" t="s">
        <v>81</v>
      </c>
      <c r="D31" s="12" t="s">
        <v>82</v>
      </c>
      <c r="E31" s="13">
        <v>72.6</v>
      </c>
      <c r="F31" s="14">
        <f t="shared" si="0"/>
        <v>36.3</v>
      </c>
      <c r="G31" s="14">
        <v>87.47</v>
      </c>
      <c r="H31" s="14">
        <f t="shared" si="1"/>
        <v>43.735</v>
      </c>
      <c r="I31" s="14">
        <f t="shared" si="2"/>
        <v>80.035</v>
      </c>
      <c r="J31" s="15">
        <f>RANK(I31,$I$30:$I$34)</f>
        <v>1</v>
      </c>
      <c r="K31" s="17"/>
    </row>
    <row r="32" s="1" customFormat="1" ht="34" customHeight="1" spans="1:11">
      <c r="A32" s="9" t="s">
        <v>77</v>
      </c>
      <c r="B32" s="10" t="s">
        <v>78</v>
      </c>
      <c r="C32" s="11" t="s">
        <v>83</v>
      </c>
      <c r="D32" s="12" t="s">
        <v>84</v>
      </c>
      <c r="E32" s="13">
        <v>67</v>
      </c>
      <c r="F32" s="14">
        <f t="shared" si="0"/>
        <v>33.5</v>
      </c>
      <c r="G32" s="14">
        <v>78.33</v>
      </c>
      <c r="H32" s="14">
        <f t="shared" si="1"/>
        <v>39.165</v>
      </c>
      <c r="I32" s="14">
        <f t="shared" si="2"/>
        <v>72.665</v>
      </c>
      <c r="J32" s="15">
        <f>RANK(I32,$I$30:$I$34)</f>
        <v>4</v>
      </c>
      <c r="K32" s="17"/>
    </row>
    <row r="33" s="1" customFormat="1" ht="34" customHeight="1" spans="1:11">
      <c r="A33" s="9" t="s">
        <v>77</v>
      </c>
      <c r="B33" s="10" t="s">
        <v>78</v>
      </c>
      <c r="C33" s="11" t="s">
        <v>85</v>
      </c>
      <c r="D33" s="12" t="s">
        <v>86</v>
      </c>
      <c r="E33" s="13">
        <v>64.8</v>
      </c>
      <c r="F33" s="14">
        <f t="shared" si="0"/>
        <v>32.4</v>
      </c>
      <c r="G33" s="15">
        <v>84.67</v>
      </c>
      <c r="H33" s="14">
        <f t="shared" si="1"/>
        <v>42.335</v>
      </c>
      <c r="I33" s="14">
        <f t="shared" si="2"/>
        <v>74.735</v>
      </c>
      <c r="J33" s="15">
        <f>RANK(I33,$I$30:$I$34)</f>
        <v>3</v>
      </c>
      <c r="K33" s="15"/>
    </row>
    <row r="34" s="1" customFormat="1" ht="34" customHeight="1" spans="1:11">
      <c r="A34" s="9" t="s">
        <v>77</v>
      </c>
      <c r="B34" s="10" t="s">
        <v>78</v>
      </c>
      <c r="C34" s="11" t="s">
        <v>87</v>
      </c>
      <c r="D34" s="12" t="s">
        <v>88</v>
      </c>
      <c r="E34" s="13">
        <v>60.4</v>
      </c>
      <c r="F34" s="14">
        <f t="shared" si="0"/>
        <v>30.2</v>
      </c>
      <c r="G34" s="15">
        <v>80.67</v>
      </c>
      <c r="H34" s="14">
        <f t="shared" si="1"/>
        <v>40.335</v>
      </c>
      <c r="I34" s="14">
        <f t="shared" si="2"/>
        <v>70.535</v>
      </c>
      <c r="J34" s="15">
        <f>RANK(I34,$I$30:$I$34)</f>
        <v>5</v>
      </c>
      <c r="K34" s="15"/>
    </row>
    <row r="35" s="1" customFormat="1" ht="34" customHeight="1" spans="1:11">
      <c r="A35" s="9" t="s">
        <v>77</v>
      </c>
      <c r="B35" s="10" t="s">
        <v>89</v>
      </c>
      <c r="C35" s="11" t="s">
        <v>90</v>
      </c>
      <c r="D35" s="12" t="s">
        <v>91</v>
      </c>
      <c r="E35" s="13">
        <v>67.8</v>
      </c>
      <c r="F35" s="14">
        <f t="shared" si="0"/>
        <v>33.9</v>
      </c>
      <c r="G35" s="15">
        <v>84.17</v>
      </c>
      <c r="H35" s="14">
        <f t="shared" si="1"/>
        <v>42.085</v>
      </c>
      <c r="I35" s="14">
        <f t="shared" si="2"/>
        <v>75.985</v>
      </c>
      <c r="J35" s="15">
        <f>RANK(I35,$I$35:$I$37)</f>
        <v>1</v>
      </c>
      <c r="K35" s="15"/>
    </row>
    <row r="36" s="1" customFormat="1" ht="34" customHeight="1" spans="1:11">
      <c r="A36" s="9" t="s">
        <v>77</v>
      </c>
      <c r="B36" s="10" t="s">
        <v>89</v>
      </c>
      <c r="C36" s="11" t="s">
        <v>92</v>
      </c>
      <c r="D36" s="12" t="s">
        <v>93</v>
      </c>
      <c r="E36" s="13">
        <v>65.6</v>
      </c>
      <c r="F36" s="14">
        <f t="shared" si="0"/>
        <v>32.8</v>
      </c>
      <c r="G36" s="15">
        <v>82.3</v>
      </c>
      <c r="H36" s="14">
        <f t="shared" si="1"/>
        <v>41.15</v>
      </c>
      <c r="I36" s="14">
        <f t="shared" si="2"/>
        <v>73.95</v>
      </c>
      <c r="J36" s="15">
        <f>RANK(I36,$I$35:$I$37)</f>
        <v>2</v>
      </c>
      <c r="K36" s="15"/>
    </row>
    <row r="37" s="1" customFormat="1" ht="34" customHeight="1" spans="1:11">
      <c r="A37" s="9" t="s">
        <v>77</v>
      </c>
      <c r="B37" s="10" t="s">
        <v>89</v>
      </c>
      <c r="C37" s="11" t="s">
        <v>94</v>
      </c>
      <c r="D37" s="12" t="s">
        <v>95</v>
      </c>
      <c r="E37" s="13">
        <v>62.8</v>
      </c>
      <c r="F37" s="14">
        <f t="shared" si="0"/>
        <v>31.4</v>
      </c>
      <c r="G37" s="15">
        <v>80.57</v>
      </c>
      <c r="H37" s="14">
        <f t="shared" si="1"/>
        <v>40.285</v>
      </c>
      <c r="I37" s="14">
        <f t="shared" si="2"/>
        <v>71.685</v>
      </c>
      <c r="J37" s="15">
        <f>RANK(I37,$I$35:$I$37)</f>
        <v>3</v>
      </c>
      <c r="K37" s="15"/>
    </row>
    <row r="38" s="1" customFormat="1" ht="34" customHeight="1" spans="1:11">
      <c r="A38" s="9" t="s">
        <v>96</v>
      </c>
      <c r="B38" s="10" t="s">
        <v>22</v>
      </c>
      <c r="C38" s="11" t="s">
        <v>97</v>
      </c>
      <c r="D38" s="12" t="s">
        <v>98</v>
      </c>
      <c r="E38" s="13">
        <v>72.6</v>
      </c>
      <c r="F38" s="14">
        <f t="shared" si="0"/>
        <v>36.3</v>
      </c>
      <c r="G38" s="15">
        <v>82.83</v>
      </c>
      <c r="H38" s="14">
        <f t="shared" si="1"/>
        <v>41.415</v>
      </c>
      <c r="I38" s="14">
        <f t="shared" si="2"/>
        <v>77.715</v>
      </c>
      <c r="J38" s="15">
        <f>RANK(I38,$I$38:$I$41)</f>
        <v>1</v>
      </c>
      <c r="K38" s="15"/>
    </row>
    <row r="39" s="1" customFormat="1" ht="34" customHeight="1" spans="1:11">
      <c r="A39" s="9" t="s">
        <v>96</v>
      </c>
      <c r="B39" s="10" t="s">
        <v>22</v>
      </c>
      <c r="C39" s="11" t="s">
        <v>99</v>
      </c>
      <c r="D39" s="12" t="s">
        <v>100</v>
      </c>
      <c r="E39" s="13">
        <v>70.4</v>
      </c>
      <c r="F39" s="14">
        <f t="shared" si="0"/>
        <v>35.2</v>
      </c>
      <c r="G39" s="15">
        <v>82</v>
      </c>
      <c r="H39" s="14">
        <f t="shared" si="1"/>
        <v>41</v>
      </c>
      <c r="I39" s="14">
        <f t="shared" si="2"/>
        <v>76.2</v>
      </c>
      <c r="J39" s="15">
        <f>RANK(I39,$I$38:$I$41)</f>
        <v>2</v>
      </c>
      <c r="K39" s="15"/>
    </row>
    <row r="40" s="1" customFormat="1" ht="34" customHeight="1" spans="1:11">
      <c r="A40" s="9" t="s">
        <v>96</v>
      </c>
      <c r="B40" s="10" t="s">
        <v>22</v>
      </c>
      <c r="C40" s="11" t="s">
        <v>101</v>
      </c>
      <c r="D40" s="12" t="s">
        <v>102</v>
      </c>
      <c r="E40" s="13">
        <v>67</v>
      </c>
      <c r="F40" s="14">
        <f t="shared" si="0"/>
        <v>33.5</v>
      </c>
      <c r="G40" s="15">
        <v>82.97</v>
      </c>
      <c r="H40" s="14">
        <f t="shared" si="1"/>
        <v>41.485</v>
      </c>
      <c r="I40" s="14">
        <f t="shared" si="2"/>
        <v>74.985</v>
      </c>
      <c r="J40" s="15">
        <f>RANK(I40,$I$38:$I$41)</f>
        <v>4</v>
      </c>
      <c r="K40" s="15"/>
    </row>
    <row r="41" s="1" customFormat="1" ht="34" customHeight="1" spans="1:11">
      <c r="A41" s="9" t="s">
        <v>96</v>
      </c>
      <c r="B41" s="10" t="s">
        <v>22</v>
      </c>
      <c r="C41" s="11" t="s">
        <v>103</v>
      </c>
      <c r="D41" s="12" t="s">
        <v>104</v>
      </c>
      <c r="E41" s="13">
        <v>67</v>
      </c>
      <c r="F41" s="14">
        <f t="shared" si="0"/>
        <v>33.5</v>
      </c>
      <c r="G41" s="15">
        <v>83.17</v>
      </c>
      <c r="H41" s="14">
        <f t="shared" si="1"/>
        <v>41.585</v>
      </c>
      <c r="I41" s="14">
        <f t="shared" si="2"/>
        <v>75.085</v>
      </c>
      <c r="J41" s="15">
        <f>RANK(I41,$I$38:$I$41)</f>
        <v>3</v>
      </c>
      <c r="K41" s="15"/>
    </row>
    <row r="42" s="1" customFormat="1" ht="34" customHeight="1" spans="1:11">
      <c r="A42" s="9" t="s">
        <v>105</v>
      </c>
      <c r="B42" s="10" t="s">
        <v>106</v>
      </c>
      <c r="C42" s="11" t="s">
        <v>107</v>
      </c>
      <c r="D42" s="12" t="s">
        <v>108</v>
      </c>
      <c r="E42" s="13">
        <v>73.4</v>
      </c>
      <c r="F42" s="14">
        <f t="shared" si="0"/>
        <v>36.7</v>
      </c>
      <c r="G42" s="14">
        <v>80.8</v>
      </c>
      <c r="H42" s="14">
        <f t="shared" si="1"/>
        <v>40.4</v>
      </c>
      <c r="I42" s="14">
        <f t="shared" si="2"/>
        <v>77.1</v>
      </c>
      <c r="J42" s="15">
        <f t="shared" ref="J42:J47" si="10">RANK(I42,$I$42:$I$47)</f>
        <v>1</v>
      </c>
      <c r="K42" s="17"/>
    </row>
    <row r="43" s="1" customFormat="1" ht="34" customHeight="1" spans="1:11">
      <c r="A43" s="9" t="s">
        <v>105</v>
      </c>
      <c r="B43" s="10" t="s">
        <v>106</v>
      </c>
      <c r="C43" s="11" t="s">
        <v>109</v>
      </c>
      <c r="D43" s="12" t="s">
        <v>110</v>
      </c>
      <c r="E43" s="13">
        <v>70.8</v>
      </c>
      <c r="F43" s="14">
        <f t="shared" si="0"/>
        <v>35.4</v>
      </c>
      <c r="G43" s="14">
        <v>82.17</v>
      </c>
      <c r="H43" s="14">
        <f t="shared" si="1"/>
        <v>41.085</v>
      </c>
      <c r="I43" s="14">
        <f t="shared" si="2"/>
        <v>76.485</v>
      </c>
      <c r="J43" s="15">
        <f t="shared" si="10"/>
        <v>2</v>
      </c>
      <c r="K43" s="17"/>
    </row>
    <row r="44" s="1" customFormat="1" ht="34" customHeight="1" spans="1:11">
      <c r="A44" s="9" t="s">
        <v>105</v>
      </c>
      <c r="B44" s="10" t="s">
        <v>106</v>
      </c>
      <c r="C44" s="11" t="s">
        <v>111</v>
      </c>
      <c r="D44" s="12" t="s">
        <v>112</v>
      </c>
      <c r="E44" s="13">
        <v>69.4</v>
      </c>
      <c r="F44" s="14">
        <f t="shared" si="0"/>
        <v>34.7</v>
      </c>
      <c r="G44" s="14">
        <v>82.33</v>
      </c>
      <c r="H44" s="14">
        <f t="shared" si="1"/>
        <v>41.165</v>
      </c>
      <c r="I44" s="14">
        <f t="shared" si="2"/>
        <v>75.865</v>
      </c>
      <c r="J44" s="15">
        <f t="shared" si="10"/>
        <v>3</v>
      </c>
      <c r="K44" s="17"/>
    </row>
    <row r="45" s="1" customFormat="1" ht="34" customHeight="1" spans="1:11">
      <c r="A45" s="9" t="s">
        <v>105</v>
      </c>
      <c r="B45" s="10" t="s">
        <v>106</v>
      </c>
      <c r="C45" s="11" t="s">
        <v>113</v>
      </c>
      <c r="D45" s="12" t="s">
        <v>114</v>
      </c>
      <c r="E45" s="13">
        <v>68.2</v>
      </c>
      <c r="F45" s="14">
        <f t="shared" si="0"/>
        <v>34.1</v>
      </c>
      <c r="G45" s="14">
        <v>83.33</v>
      </c>
      <c r="H45" s="14">
        <f t="shared" si="1"/>
        <v>41.665</v>
      </c>
      <c r="I45" s="14">
        <f t="shared" si="2"/>
        <v>75.765</v>
      </c>
      <c r="J45" s="15">
        <f t="shared" si="10"/>
        <v>4</v>
      </c>
      <c r="K45" s="17"/>
    </row>
    <row r="46" s="1" customFormat="1" ht="34" customHeight="1" spans="1:11">
      <c r="A46" s="9" t="s">
        <v>105</v>
      </c>
      <c r="B46" s="10" t="s">
        <v>106</v>
      </c>
      <c r="C46" s="11" t="s">
        <v>115</v>
      </c>
      <c r="D46" s="12" t="s">
        <v>116</v>
      </c>
      <c r="E46" s="13">
        <v>65.2</v>
      </c>
      <c r="F46" s="14">
        <f t="shared" si="0"/>
        <v>32.6</v>
      </c>
      <c r="G46" s="14">
        <v>80.5</v>
      </c>
      <c r="H46" s="14">
        <f t="shared" si="1"/>
        <v>40.25</v>
      </c>
      <c r="I46" s="14">
        <f t="shared" si="2"/>
        <v>72.85</v>
      </c>
      <c r="J46" s="15">
        <f t="shared" si="10"/>
        <v>5</v>
      </c>
      <c r="K46" s="17"/>
    </row>
    <row r="47" s="1" customFormat="1" ht="34" customHeight="1" spans="1:11">
      <c r="A47" s="9" t="s">
        <v>105</v>
      </c>
      <c r="B47" s="10" t="s">
        <v>106</v>
      </c>
      <c r="C47" s="11" t="s">
        <v>117</v>
      </c>
      <c r="D47" s="12" t="s">
        <v>118</v>
      </c>
      <c r="E47" s="13">
        <v>63</v>
      </c>
      <c r="F47" s="14">
        <f t="shared" si="0"/>
        <v>31.5</v>
      </c>
      <c r="G47" s="14">
        <v>72.33</v>
      </c>
      <c r="H47" s="14">
        <f t="shared" si="1"/>
        <v>36.165</v>
      </c>
      <c r="I47" s="14">
        <f t="shared" si="2"/>
        <v>67.665</v>
      </c>
      <c r="J47" s="15">
        <f t="shared" si="10"/>
        <v>6</v>
      </c>
      <c r="K47" s="17"/>
    </row>
    <row r="48" s="1" customFormat="1" ht="34" customHeight="1" spans="1:11">
      <c r="A48" s="9" t="s">
        <v>119</v>
      </c>
      <c r="B48" s="10" t="s">
        <v>56</v>
      </c>
      <c r="C48" s="11" t="s">
        <v>120</v>
      </c>
      <c r="D48" s="12" t="s">
        <v>121</v>
      </c>
      <c r="E48" s="13">
        <v>72</v>
      </c>
      <c r="F48" s="14">
        <f t="shared" si="0"/>
        <v>36</v>
      </c>
      <c r="G48" s="15">
        <v>82</v>
      </c>
      <c r="H48" s="14">
        <f t="shared" si="1"/>
        <v>41</v>
      </c>
      <c r="I48" s="14">
        <f t="shared" si="2"/>
        <v>77</v>
      </c>
      <c r="J48" s="15">
        <f>RANK(I48,$I$48:$I$50)</f>
        <v>1</v>
      </c>
      <c r="K48" s="15"/>
    </row>
    <row r="49" s="1" customFormat="1" ht="34" customHeight="1" spans="1:11">
      <c r="A49" s="9" t="s">
        <v>119</v>
      </c>
      <c r="B49" s="10" t="s">
        <v>56</v>
      </c>
      <c r="C49" s="11" t="s">
        <v>122</v>
      </c>
      <c r="D49" s="12" t="s">
        <v>123</v>
      </c>
      <c r="E49" s="13">
        <v>60.6</v>
      </c>
      <c r="F49" s="14">
        <f t="shared" si="0"/>
        <v>30.3</v>
      </c>
      <c r="G49" s="15">
        <v>83.57</v>
      </c>
      <c r="H49" s="14">
        <f t="shared" si="1"/>
        <v>41.785</v>
      </c>
      <c r="I49" s="14">
        <f t="shared" si="2"/>
        <v>72.085</v>
      </c>
      <c r="J49" s="15">
        <f>RANK(I49,$I$48:$I$50)</f>
        <v>2</v>
      </c>
      <c r="K49" s="15"/>
    </row>
    <row r="50" s="1" customFormat="1" ht="34" customHeight="1" spans="1:11">
      <c r="A50" s="9" t="s">
        <v>119</v>
      </c>
      <c r="B50" s="10" t="s">
        <v>56</v>
      </c>
      <c r="C50" s="11" t="s">
        <v>124</v>
      </c>
      <c r="D50" s="12" t="s">
        <v>125</v>
      </c>
      <c r="E50" s="13">
        <v>59.4</v>
      </c>
      <c r="F50" s="14">
        <f t="shared" si="0"/>
        <v>29.7</v>
      </c>
      <c r="G50" s="15">
        <v>82.57</v>
      </c>
      <c r="H50" s="14">
        <f t="shared" si="1"/>
        <v>41.285</v>
      </c>
      <c r="I50" s="14">
        <f t="shared" si="2"/>
        <v>70.985</v>
      </c>
      <c r="J50" s="15">
        <f>RANK(I50,$I$48:$I$50)</f>
        <v>3</v>
      </c>
      <c r="K50" s="15"/>
    </row>
  </sheetData>
  <mergeCells count="1">
    <mergeCell ref="A1:K1"/>
  </mergeCells>
  <pageMargins left="0.751388888888889" right="0.751388888888889" top="0.802777777777778" bottom="0.802777777777778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许多年前</cp:lastModifiedBy>
  <dcterms:created xsi:type="dcterms:W3CDTF">2025-06-20T12:22:00Z</dcterms:created>
  <dcterms:modified xsi:type="dcterms:W3CDTF">2025-06-23T02:18:05Z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715DC9C646FA410D83C53E1DA99E4BA7_11</vt:lpwstr>
  </property>
  <property fmtid="{D5CDD505-2E9C-101B-9397-08002B2CF9AE}" pid="3" name="KSOProductBuildVer">
    <vt:lpwstr>2052-12.1.0.21541</vt:lpwstr>
  </property>
</Properties>
</file>