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.教师招聘\2023\4.2023公招\体检考察\"/>
    </mc:Choice>
  </mc:AlternateContent>
  <bookViews>
    <workbookView xWindow="0" yWindow="0" windowWidth="28800" windowHeight="12420"/>
  </bookViews>
  <sheets>
    <sheet name="笔试成绩" sheetId="2" r:id="rId1"/>
  </sheets>
  <definedNames>
    <definedName name="_xlnm._FilterDatabase" localSheetId="0" hidden="1">笔试成绩!$A$61:$Q$63</definedName>
    <definedName name="_xlnm.Print_Titles" localSheetId="0">笔试成绩!$2:$4</definedName>
  </definedNames>
  <calcPr calcId="162913"/>
</workbook>
</file>

<file path=xl/calcChain.xml><?xml version="1.0" encoding="utf-8"?>
<calcChain xmlns="http://schemas.openxmlformats.org/spreadsheetml/2006/main">
  <c r="O274" i="2" l="1"/>
  <c r="J274" i="2"/>
  <c r="G274" i="2"/>
  <c r="I274" i="2" s="1"/>
  <c r="O273" i="2"/>
  <c r="J273" i="2"/>
  <c r="G273" i="2"/>
  <c r="I273" i="2" s="1"/>
  <c r="O272" i="2"/>
  <c r="J272" i="2"/>
  <c r="G272" i="2"/>
  <c r="I272" i="2" s="1"/>
  <c r="O271" i="2"/>
  <c r="J271" i="2"/>
  <c r="G271" i="2"/>
  <c r="I271" i="2" s="1"/>
  <c r="O270" i="2"/>
  <c r="J270" i="2"/>
  <c r="G270" i="2"/>
  <c r="I270" i="2" s="1"/>
  <c r="O269" i="2"/>
  <c r="J269" i="2"/>
  <c r="G269" i="2"/>
  <c r="I269" i="2" s="1"/>
  <c r="O469" i="2"/>
  <c r="G469" i="2"/>
  <c r="K469" i="2" s="1"/>
  <c r="O468" i="2"/>
  <c r="G468" i="2"/>
  <c r="K468" i="2" s="1"/>
  <c r="O467" i="2"/>
  <c r="G467" i="2"/>
  <c r="K467" i="2" s="1"/>
  <c r="O466" i="2"/>
  <c r="G466" i="2"/>
  <c r="K466" i="2" s="1"/>
  <c r="O465" i="2"/>
  <c r="G465" i="2"/>
  <c r="K465" i="2" s="1"/>
  <c r="O464" i="2"/>
  <c r="G464" i="2"/>
  <c r="K464" i="2" s="1"/>
  <c r="O463" i="2"/>
  <c r="G463" i="2"/>
  <c r="K463" i="2" s="1"/>
  <c r="O462" i="2"/>
  <c r="G462" i="2"/>
  <c r="K462" i="2" s="1"/>
  <c r="O461" i="2"/>
  <c r="G461" i="2"/>
  <c r="K461" i="2" s="1"/>
  <c r="O460" i="2"/>
  <c r="G460" i="2"/>
  <c r="K460" i="2" s="1"/>
  <c r="O459" i="2"/>
  <c r="G459" i="2"/>
  <c r="K459" i="2" s="1"/>
  <c r="O458" i="2"/>
  <c r="G458" i="2"/>
  <c r="K458" i="2" s="1"/>
  <c r="O445" i="2"/>
  <c r="J445" i="2"/>
  <c r="G445" i="2"/>
  <c r="I445" i="2" s="1"/>
  <c r="O444" i="2"/>
  <c r="J444" i="2"/>
  <c r="G444" i="2"/>
  <c r="I444" i="2" s="1"/>
  <c r="O443" i="2"/>
  <c r="J443" i="2"/>
  <c r="G443" i="2"/>
  <c r="I443" i="2" s="1"/>
  <c r="O439" i="2"/>
  <c r="G439" i="2"/>
  <c r="K439" i="2" s="1"/>
  <c r="O438" i="2"/>
  <c r="G438" i="2"/>
  <c r="K438" i="2" s="1"/>
  <c r="O437" i="2"/>
  <c r="G437" i="2"/>
  <c r="K437" i="2" s="1"/>
  <c r="G436" i="2"/>
  <c r="K436" i="2" s="1"/>
  <c r="O435" i="2"/>
  <c r="G435" i="2"/>
  <c r="K435" i="2" s="1"/>
  <c r="O422" i="2"/>
  <c r="G422" i="2"/>
  <c r="K422" i="2" s="1"/>
  <c r="O421" i="2"/>
  <c r="G421" i="2"/>
  <c r="K421" i="2" s="1"/>
  <c r="O397" i="2"/>
  <c r="G397" i="2"/>
  <c r="K397" i="2" s="1"/>
  <c r="O396" i="2"/>
  <c r="G396" i="2"/>
  <c r="K396" i="2" s="1"/>
  <c r="O395" i="2"/>
  <c r="G395" i="2"/>
  <c r="K395" i="2" s="1"/>
  <c r="O394" i="2"/>
  <c r="G394" i="2"/>
  <c r="K394" i="2" s="1"/>
  <c r="O393" i="2"/>
  <c r="G393" i="2"/>
  <c r="K393" i="2" s="1"/>
  <c r="O392" i="2"/>
  <c r="G392" i="2"/>
  <c r="K392" i="2" s="1"/>
  <c r="O388" i="2"/>
  <c r="G388" i="2"/>
  <c r="K388" i="2" s="1"/>
  <c r="O387" i="2"/>
  <c r="G387" i="2"/>
  <c r="K387" i="2" s="1"/>
  <c r="O386" i="2"/>
  <c r="G386" i="2"/>
  <c r="K386" i="2" s="1"/>
  <c r="O385" i="2"/>
  <c r="G385" i="2"/>
  <c r="K385" i="2" s="1"/>
  <c r="O384" i="2"/>
  <c r="G384" i="2"/>
  <c r="K384" i="2" s="1"/>
  <c r="O383" i="2"/>
  <c r="G383" i="2"/>
  <c r="K383" i="2" s="1"/>
  <c r="O382" i="2"/>
  <c r="G382" i="2"/>
  <c r="K382" i="2" s="1"/>
  <c r="O381" i="2"/>
  <c r="G381" i="2"/>
  <c r="K381" i="2" s="1"/>
  <c r="O380" i="2"/>
  <c r="G380" i="2"/>
  <c r="K380" i="2" s="1"/>
  <c r="O333" i="2"/>
  <c r="G333" i="2"/>
  <c r="K333" i="2" s="1"/>
  <c r="O332" i="2"/>
  <c r="G332" i="2"/>
  <c r="K332" i="2" s="1"/>
  <c r="O331" i="2"/>
  <c r="G331" i="2"/>
  <c r="K331" i="2" s="1"/>
  <c r="O327" i="2"/>
  <c r="G327" i="2"/>
  <c r="K327" i="2" s="1"/>
  <c r="O326" i="2"/>
  <c r="G326" i="2"/>
  <c r="K326" i="2" s="1"/>
  <c r="O325" i="2"/>
  <c r="G325" i="2"/>
  <c r="K325" i="2" s="1"/>
  <c r="O312" i="2"/>
  <c r="G312" i="2"/>
  <c r="K312" i="2" s="1"/>
  <c r="O311" i="2"/>
  <c r="G311" i="2"/>
  <c r="K311" i="2" s="1"/>
  <c r="O310" i="2"/>
  <c r="G310" i="2"/>
  <c r="K310" i="2" s="1"/>
  <c r="O309" i="2"/>
  <c r="G309" i="2"/>
  <c r="K309" i="2" s="1"/>
  <c r="O308" i="2"/>
  <c r="G308" i="2"/>
  <c r="K308" i="2" s="1"/>
  <c r="O307" i="2"/>
  <c r="G307" i="2"/>
  <c r="K307" i="2" s="1"/>
  <c r="O306" i="2"/>
  <c r="G306" i="2"/>
  <c r="K306" i="2" s="1"/>
  <c r="O294" i="2"/>
  <c r="G294" i="2"/>
  <c r="K294" i="2" s="1"/>
  <c r="O293" i="2"/>
  <c r="G293" i="2"/>
  <c r="K293" i="2" s="1"/>
  <c r="O292" i="2"/>
  <c r="G292" i="2"/>
  <c r="K292" i="2" s="1"/>
  <c r="O291" i="2"/>
  <c r="G291" i="2"/>
  <c r="K291" i="2" s="1"/>
  <c r="O290" i="2"/>
  <c r="G290" i="2"/>
  <c r="K290" i="2" s="1"/>
  <c r="O289" i="2"/>
  <c r="G289" i="2"/>
  <c r="K289" i="2" s="1"/>
  <c r="O288" i="2"/>
  <c r="G288" i="2"/>
  <c r="K288" i="2" s="1"/>
  <c r="O287" i="2"/>
  <c r="G287" i="2"/>
  <c r="K287" i="2" s="1"/>
  <c r="O286" i="2"/>
  <c r="G286" i="2"/>
  <c r="K286" i="2" s="1"/>
  <c r="O285" i="2"/>
  <c r="G285" i="2"/>
  <c r="K285" i="2" s="1"/>
  <c r="O284" i="2"/>
  <c r="G284" i="2"/>
  <c r="K284" i="2" s="1"/>
  <c r="O283" i="2"/>
  <c r="G283" i="2"/>
  <c r="K283" i="2" s="1"/>
  <c r="O265" i="2"/>
  <c r="J265" i="2"/>
  <c r="G265" i="2"/>
  <c r="I265" i="2" s="1"/>
  <c r="O264" i="2"/>
  <c r="J264" i="2"/>
  <c r="G264" i="2"/>
  <c r="I264" i="2" s="1"/>
  <c r="O263" i="2"/>
  <c r="J263" i="2"/>
  <c r="G263" i="2"/>
  <c r="I263" i="2" s="1"/>
  <c r="O262" i="2"/>
  <c r="J262" i="2"/>
  <c r="G262" i="2"/>
  <c r="I262" i="2" s="1"/>
  <c r="O261" i="2"/>
  <c r="J261" i="2"/>
  <c r="G261" i="2"/>
  <c r="I261" i="2" s="1"/>
  <c r="J260" i="2"/>
  <c r="G260" i="2"/>
  <c r="I260" i="2" s="1"/>
  <c r="O259" i="2"/>
  <c r="J259" i="2"/>
  <c r="G259" i="2"/>
  <c r="I259" i="2" s="1"/>
  <c r="O258" i="2"/>
  <c r="J258" i="2"/>
  <c r="G258" i="2"/>
  <c r="I258" i="2" s="1"/>
  <c r="O257" i="2"/>
  <c r="J257" i="2"/>
  <c r="G257" i="2"/>
  <c r="I257" i="2" s="1"/>
  <c r="O256" i="2"/>
  <c r="J256" i="2"/>
  <c r="G256" i="2"/>
  <c r="I256" i="2" s="1"/>
  <c r="O255" i="2"/>
  <c r="J255" i="2"/>
  <c r="G255" i="2"/>
  <c r="I255" i="2" s="1"/>
  <c r="J251" i="2"/>
  <c r="G251" i="2"/>
  <c r="I251" i="2" s="1"/>
  <c r="O250" i="2"/>
  <c r="J250" i="2"/>
  <c r="G250" i="2"/>
  <c r="I250" i="2" s="1"/>
  <c r="O249" i="2"/>
  <c r="J249" i="2"/>
  <c r="G249" i="2"/>
  <c r="I249" i="2" s="1"/>
  <c r="O248" i="2"/>
  <c r="J248" i="2"/>
  <c r="G248" i="2"/>
  <c r="I248" i="2" s="1"/>
  <c r="O247" i="2"/>
  <c r="J247" i="2"/>
  <c r="G247" i="2"/>
  <c r="I247" i="2" s="1"/>
  <c r="O246" i="2"/>
  <c r="J246" i="2"/>
  <c r="G246" i="2"/>
  <c r="I246" i="2" s="1"/>
  <c r="O245" i="2"/>
  <c r="J245" i="2"/>
  <c r="G245" i="2"/>
  <c r="I245" i="2" s="1"/>
  <c r="O244" i="2"/>
  <c r="J244" i="2"/>
  <c r="G244" i="2"/>
  <c r="I244" i="2" s="1"/>
  <c r="O243" i="2"/>
  <c r="J243" i="2"/>
  <c r="G243" i="2"/>
  <c r="I243" i="2" s="1"/>
  <c r="J242" i="2"/>
  <c r="G242" i="2"/>
  <c r="I242" i="2" s="1"/>
  <c r="O241" i="2"/>
  <c r="J241" i="2"/>
  <c r="G241" i="2"/>
  <c r="I241" i="2" s="1"/>
  <c r="O148" i="2"/>
  <c r="J148" i="2"/>
  <c r="G148" i="2"/>
  <c r="I148" i="2" s="1"/>
  <c r="O147" i="2"/>
  <c r="J147" i="2"/>
  <c r="G147" i="2"/>
  <c r="I147" i="2" s="1"/>
  <c r="O146" i="2"/>
  <c r="J146" i="2"/>
  <c r="G146" i="2"/>
  <c r="I146" i="2" s="1"/>
  <c r="O142" i="2"/>
  <c r="G142" i="2"/>
  <c r="K142" i="2" s="1"/>
  <c r="O141" i="2"/>
  <c r="G141" i="2"/>
  <c r="K141" i="2" s="1"/>
  <c r="O140" i="2"/>
  <c r="G140" i="2"/>
  <c r="K140" i="2" s="1"/>
  <c r="O68" i="2"/>
  <c r="J68" i="2"/>
  <c r="G68" i="2"/>
  <c r="I68" i="2" s="1"/>
  <c r="O67" i="2"/>
  <c r="J67" i="2"/>
  <c r="G67" i="2"/>
  <c r="I67" i="2" s="1"/>
  <c r="O66" i="2"/>
  <c r="J66" i="2"/>
  <c r="G66" i="2"/>
  <c r="I66" i="2" s="1"/>
  <c r="O65" i="2"/>
  <c r="J65" i="2"/>
  <c r="G65" i="2"/>
  <c r="I65" i="2" s="1"/>
  <c r="O64" i="2"/>
  <c r="J64" i="2"/>
  <c r="G64" i="2"/>
  <c r="I64" i="2" s="1"/>
  <c r="O54" i="2"/>
  <c r="J54" i="2"/>
  <c r="G54" i="2"/>
  <c r="I54" i="2" s="1"/>
  <c r="O53" i="2"/>
  <c r="J53" i="2"/>
  <c r="G53" i="2"/>
  <c r="I53" i="2" s="1"/>
  <c r="O52" i="2"/>
  <c r="J52" i="2"/>
  <c r="G52" i="2"/>
  <c r="I52" i="2" s="1"/>
  <c r="O51" i="2"/>
  <c r="J51" i="2"/>
  <c r="G51" i="2"/>
  <c r="I51" i="2" s="1"/>
  <c r="O50" i="2"/>
  <c r="J50" i="2"/>
  <c r="G50" i="2"/>
  <c r="I50" i="2" s="1"/>
  <c r="K256" i="2" l="1"/>
  <c r="P256" i="2" s="1"/>
  <c r="K258" i="2"/>
  <c r="P258" i="2" s="1"/>
  <c r="K260" i="2"/>
  <c r="K262" i="2"/>
  <c r="P262" i="2" s="1"/>
  <c r="K264" i="2"/>
  <c r="P264" i="2" s="1"/>
  <c r="P460" i="2"/>
  <c r="K255" i="2"/>
  <c r="P255" i="2" s="1"/>
  <c r="K257" i="2"/>
  <c r="P257" i="2" s="1"/>
  <c r="K259" i="2"/>
  <c r="P259" i="2" s="1"/>
  <c r="K261" i="2"/>
  <c r="P261" i="2" s="1"/>
  <c r="K263" i="2"/>
  <c r="P263" i="2" s="1"/>
  <c r="P437" i="2"/>
  <c r="P438" i="2"/>
  <c r="K443" i="2"/>
  <c r="P443" i="2" s="1"/>
  <c r="K445" i="2"/>
  <c r="P445" i="2" s="1"/>
  <c r="P461" i="2"/>
  <c r="P462" i="2"/>
  <c r="P464" i="2"/>
  <c r="P468" i="2"/>
  <c r="K68" i="2"/>
  <c r="P68" i="2" s="1"/>
  <c r="K147" i="2"/>
  <c r="P147" i="2" s="1"/>
  <c r="P325" i="2"/>
  <c r="P469" i="2"/>
  <c r="K269" i="2"/>
  <c r="P269" i="2" s="1"/>
  <c r="K271" i="2"/>
  <c r="P271" i="2" s="1"/>
  <c r="K273" i="2"/>
  <c r="P273" i="2" s="1"/>
  <c r="K67" i="2"/>
  <c r="P67" i="2" s="1"/>
  <c r="P140" i="2"/>
  <c r="P333" i="2"/>
  <c r="P393" i="2"/>
  <c r="P397" i="2"/>
  <c r="K444" i="2"/>
  <c r="P444" i="2" s="1"/>
  <c r="P458" i="2"/>
  <c r="P465" i="2"/>
  <c r="P466" i="2"/>
  <c r="K270" i="2"/>
  <c r="P270" i="2" s="1"/>
  <c r="K272" i="2"/>
  <c r="P272" i="2" s="1"/>
  <c r="K274" i="2"/>
  <c r="P274" i="2" s="1"/>
  <c r="K51" i="2"/>
  <c r="P51" i="2" s="1"/>
  <c r="K53" i="2"/>
  <c r="P53" i="2" s="1"/>
  <c r="K64" i="2"/>
  <c r="P64" i="2" s="1"/>
  <c r="K66" i="2"/>
  <c r="P66" i="2" s="1"/>
  <c r="P141" i="2"/>
  <c r="P142" i="2"/>
  <c r="K265" i="2"/>
  <c r="P265" i="2" s="1"/>
  <c r="P326" i="2"/>
  <c r="P327" i="2"/>
  <c r="P421" i="2"/>
  <c r="P422" i="2"/>
  <c r="P459" i="2"/>
  <c r="P463" i="2"/>
  <c r="P467" i="2"/>
  <c r="K50" i="2"/>
  <c r="P50" i="2" s="1"/>
  <c r="K52" i="2"/>
  <c r="P52" i="2" s="1"/>
  <c r="K54" i="2"/>
  <c r="P54" i="2" s="1"/>
  <c r="K146" i="2"/>
  <c r="P146" i="2" s="1"/>
  <c r="K148" i="2"/>
  <c r="P148" i="2" s="1"/>
  <c r="P331" i="2"/>
  <c r="P394" i="2"/>
  <c r="P395" i="2"/>
  <c r="P435" i="2"/>
  <c r="P439" i="2"/>
  <c r="K65" i="2"/>
  <c r="P65" i="2" s="1"/>
  <c r="K242" i="2"/>
  <c r="K244" i="2"/>
  <c r="P244" i="2" s="1"/>
  <c r="K246" i="2"/>
  <c r="P246" i="2" s="1"/>
  <c r="K248" i="2"/>
  <c r="P248" i="2" s="1"/>
  <c r="K250" i="2"/>
  <c r="P250" i="2" s="1"/>
  <c r="P283" i="2"/>
  <c r="P284" i="2"/>
  <c r="P285" i="2"/>
  <c r="P286" i="2"/>
  <c r="P287" i="2"/>
  <c r="P288" i="2"/>
  <c r="P289" i="2"/>
  <c r="P290" i="2"/>
  <c r="P291" i="2"/>
  <c r="P292" i="2"/>
  <c r="P293" i="2"/>
  <c r="P294" i="2"/>
  <c r="P306" i="2"/>
  <c r="P307" i="2"/>
  <c r="P308" i="2"/>
  <c r="P309" i="2"/>
  <c r="P310" i="2"/>
  <c r="P311" i="2"/>
  <c r="P312" i="2"/>
  <c r="P380" i="2"/>
  <c r="P381" i="2"/>
  <c r="P382" i="2"/>
  <c r="P383" i="2"/>
  <c r="P384" i="2"/>
  <c r="P385" i="2"/>
  <c r="P386" i="2"/>
  <c r="P387" i="2"/>
  <c r="P388" i="2"/>
  <c r="P392" i="2"/>
  <c r="P396" i="2"/>
  <c r="K241" i="2"/>
  <c r="P241" i="2" s="1"/>
  <c r="K243" i="2"/>
  <c r="P243" i="2" s="1"/>
  <c r="K245" i="2"/>
  <c r="P245" i="2" s="1"/>
  <c r="K247" i="2"/>
  <c r="P247" i="2" s="1"/>
  <c r="K249" i="2"/>
  <c r="P249" i="2" s="1"/>
  <c r="K251" i="2"/>
  <c r="P332" i="2"/>
  <c r="O398" i="2"/>
  <c r="O447" i="2"/>
  <c r="O448" i="2"/>
  <c r="O449" i="2"/>
  <c r="O450" i="2"/>
  <c r="O451" i="2"/>
  <c r="O453" i="2"/>
  <c r="O454" i="2"/>
  <c r="O455" i="2"/>
  <c r="O457" i="2"/>
  <c r="O456" i="2"/>
  <c r="O446" i="2"/>
  <c r="O399" i="2"/>
  <c r="O400" i="2"/>
  <c r="O401" i="2"/>
  <c r="O404" i="2"/>
  <c r="O402" i="2"/>
  <c r="O403" i="2"/>
  <c r="O405" i="2"/>
  <c r="O407" i="2"/>
  <c r="O406" i="2"/>
  <c r="O410" i="2"/>
  <c r="O408" i="2"/>
  <c r="O409" i="2"/>
  <c r="O411" i="2"/>
  <c r="O412" i="2"/>
  <c r="O416" i="2"/>
  <c r="O414" i="2"/>
  <c r="O415" i="2"/>
  <c r="O417" i="2"/>
  <c r="O420" i="2"/>
  <c r="O418" i="2"/>
  <c r="O413" i="2"/>
  <c r="O419" i="2"/>
  <c r="O425" i="2"/>
  <c r="O426" i="2"/>
  <c r="O427" i="2"/>
  <c r="O424" i="2"/>
  <c r="O423" i="2"/>
  <c r="O429" i="2"/>
  <c r="O432" i="2"/>
  <c r="O430" i="2"/>
  <c r="O434" i="2"/>
  <c r="O433" i="2"/>
  <c r="O431" i="2"/>
  <c r="O440" i="2"/>
  <c r="O442" i="2"/>
  <c r="O441" i="2"/>
  <c r="O389" i="2"/>
  <c r="O390" i="2"/>
  <c r="O391" i="2"/>
  <c r="O350" i="2"/>
  <c r="O355" i="2"/>
  <c r="O349" i="2"/>
  <c r="O352" i="2"/>
  <c r="O351" i="2"/>
  <c r="O353" i="2"/>
  <c r="O354" i="2"/>
  <c r="O356" i="2"/>
  <c r="O358" i="2"/>
  <c r="O361" i="2"/>
  <c r="O362" i="2"/>
  <c r="O368" i="2"/>
  <c r="O376" i="2"/>
  <c r="O357" i="2"/>
  <c r="O365" i="2"/>
  <c r="O360" i="2"/>
  <c r="O372" i="2"/>
  <c r="O366" i="2"/>
  <c r="O359" i="2"/>
  <c r="O370" i="2"/>
  <c r="O363" i="2"/>
  <c r="O369" i="2"/>
  <c r="O373" i="2"/>
  <c r="O364" i="2"/>
  <c r="O367" i="2"/>
  <c r="O374" i="2"/>
  <c r="O375" i="2"/>
  <c r="O371" i="2"/>
  <c r="O377" i="2"/>
  <c r="O378" i="2"/>
  <c r="O379" i="2"/>
  <c r="O334" i="2"/>
  <c r="O336" i="2"/>
  <c r="O337" i="2"/>
  <c r="O338" i="2"/>
  <c r="O340" i="2"/>
  <c r="O339" i="2"/>
  <c r="O341" i="2"/>
  <c r="O344" i="2"/>
  <c r="O342" i="2"/>
  <c r="O343" i="2"/>
  <c r="O347" i="2"/>
  <c r="O348" i="2"/>
  <c r="O335" i="2"/>
  <c r="O328" i="2"/>
  <c r="O330" i="2"/>
  <c r="O329" i="2"/>
  <c r="J240" i="2"/>
  <c r="G240" i="2"/>
  <c r="I240" i="2" s="1"/>
  <c r="O239" i="2"/>
  <c r="J239" i="2"/>
  <c r="G239" i="2"/>
  <c r="I239" i="2" s="1"/>
  <c r="O238" i="2"/>
  <c r="J238" i="2"/>
  <c r="G238" i="2"/>
  <c r="I238" i="2" s="1"/>
  <c r="O237" i="2"/>
  <c r="J237" i="2"/>
  <c r="G237" i="2"/>
  <c r="I237" i="2" s="1"/>
  <c r="O236" i="2"/>
  <c r="J236" i="2"/>
  <c r="G236" i="2"/>
  <c r="I236" i="2" s="1"/>
  <c r="O235" i="2"/>
  <c r="J235" i="2"/>
  <c r="G235" i="2"/>
  <c r="I235" i="2" s="1"/>
  <c r="O234" i="2"/>
  <c r="J234" i="2"/>
  <c r="G234" i="2"/>
  <c r="I234" i="2" s="1"/>
  <c r="O233" i="2"/>
  <c r="J233" i="2"/>
  <c r="G233" i="2"/>
  <c r="I233" i="2" s="1"/>
  <c r="O232" i="2"/>
  <c r="J232" i="2"/>
  <c r="G232" i="2"/>
  <c r="I232" i="2" s="1"/>
  <c r="J231" i="2"/>
  <c r="G231" i="2"/>
  <c r="I231" i="2" s="1"/>
  <c r="O230" i="2"/>
  <c r="J230" i="2"/>
  <c r="G230" i="2"/>
  <c r="I230" i="2" s="1"/>
  <c r="O229" i="2"/>
  <c r="J229" i="2"/>
  <c r="G229" i="2"/>
  <c r="I229" i="2" s="1"/>
  <c r="O228" i="2"/>
  <c r="J228" i="2"/>
  <c r="G228" i="2"/>
  <c r="I228" i="2" s="1"/>
  <c r="O227" i="2"/>
  <c r="J227" i="2"/>
  <c r="G227" i="2"/>
  <c r="I227" i="2" s="1"/>
  <c r="O226" i="2"/>
  <c r="J226" i="2"/>
  <c r="G226" i="2"/>
  <c r="I226" i="2" s="1"/>
  <c r="O225" i="2"/>
  <c r="J225" i="2"/>
  <c r="G225" i="2"/>
  <c r="I225" i="2" s="1"/>
  <c r="O224" i="2"/>
  <c r="J224" i="2"/>
  <c r="G224" i="2"/>
  <c r="I224" i="2" s="1"/>
  <c r="O223" i="2"/>
  <c r="J223" i="2"/>
  <c r="G223" i="2"/>
  <c r="I223" i="2" s="1"/>
  <c r="O222" i="2"/>
  <c r="J222" i="2"/>
  <c r="G222" i="2"/>
  <c r="I222" i="2" s="1"/>
  <c r="O221" i="2"/>
  <c r="J221" i="2"/>
  <c r="G221" i="2"/>
  <c r="I221" i="2" s="1"/>
  <c r="O220" i="2"/>
  <c r="J220" i="2"/>
  <c r="G220" i="2"/>
  <c r="I220" i="2" s="1"/>
  <c r="O219" i="2"/>
  <c r="J219" i="2"/>
  <c r="G219" i="2"/>
  <c r="I219" i="2" s="1"/>
  <c r="O218" i="2"/>
  <c r="J218" i="2"/>
  <c r="G218" i="2"/>
  <c r="I218" i="2" s="1"/>
  <c r="O217" i="2"/>
  <c r="J217" i="2"/>
  <c r="G217" i="2"/>
  <c r="I217" i="2" s="1"/>
  <c r="O71" i="2"/>
  <c r="G71" i="2"/>
  <c r="K71" i="2" s="1"/>
  <c r="O70" i="2"/>
  <c r="G70" i="2"/>
  <c r="K70" i="2" s="1"/>
  <c r="O69" i="2"/>
  <c r="G69" i="2"/>
  <c r="K69" i="2" s="1"/>
  <c r="O97" i="2"/>
  <c r="J97" i="2"/>
  <c r="G97" i="2"/>
  <c r="I97" i="2" s="1"/>
  <c r="O96" i="2"/>
  <c r="J96" i="2"/>
  <c r="G96" i="2"/>
  <c r="I96" i="2" s="1"/>
  <c r="O95" i="2"/>
  <c r="J95" i="2"/>
  <c r="G95" i="2"/>
  <c r="I95" i="2" s="1"/>
  <c r="O94" i="2"/>
  <c r="J94" i="2"/>
  <c r="G94" i="2"/>
  <c r="I94" i="2" s="1"/>
  <c r="O93" i="2"/>
  <c r="J93" i="2"/>
  <c r="G93" i="2"/>
  <c r="I93" i="2" s="1"/>
  <c r="O92" i="2"/>
  <c r="J92" i="2"/>
  <c r="G92" i="2"/>
  <c r="I92" i="2" s="1"/>
  <c r="O91" i="2"/>
  <c r="J91" i="2"/>
  <c r="G91" i="2"/>
  <c r="I91" i="2" s="1"/>
  <c r="O90" i="2"/>
  <c r="J90" i="2"/>
  <c r="G90" i="2"/>
  <c r="I90" i="2" s="1"/>
  <c r="O89" i="2"/>
  <c r="J89" i="2"/>
  <c r="G89" i="2"/>
  <c r="I89" i="2" s="1"/>
  <c r="O88" i="2"/>
  <c r="J88" i="2"/>
  <c r="G88" i="2"/>
  <c r="I88" i="2" s="1"/>
  <c r="O87" i="2"/>
  <c r="J87" i="2"/>
  <c r="G87" i="2"/>
  <c r="I87" i="2" s="1"/>
  <c r="O86" i="2"/>
  <c r="J86" i="2"/>
  <c r="G86" i="2"/>
  <c r="I86" i="2" s="1"/>
  <c r="O85" i="2"/>
  <c r="J85" i="2"/>
  <c r="G85" i="2"/>
  <c r="I85" i="2" s="1"/>
  <c r="O84" i="2"/>
  <c r="J84" i="2"/>
  <c r="G84" i="2"/>
  <c r="I84" i="2" s="1"/>
  <c r="O83" i="2"/>
  <c r="J83" i="2"/>
  <c r="G83" i="2"/>
  <c r="I83" i="2" s="1"/>
  <c r="O82" i="2"/>
  <c r="J82" i="2"/>
  <c r="G82" i="2"/>
  <c r="I82" i="2" s="1"/>
  <c r="O81" i="2"/>
  <c r="J81" i="2"/>
  <c r="G81" i="2"/>
  <c r="I81" i="2" s="1"/>
  <c r="J80" i="2"/>
  <c r="G80" i="2"/>
  <c r="I80" i="2" s="1"/>
  <c r="O79" i="2"/>
  <c r="J79" i="2"/>
  <c r="G79" i="2"/>
  <c r="I79" i="2" s="1"/>
  <c r="O78" i="2"/>
  <c r="J78" i="2"/>
  <c r="G78" i="2"/>
  <c r="I78" i="2" s="1"/>
  <c r="O77" i="2"/>
  <c r="J77" i="2"/>
  <c r="G77" i="2"/>
  <c r="I77" i="2" s="1"/>
  <c r="O76" i="2"/>
  <c r="J76" i="2"/>
  <c r="G76" i="2"/>
  <c r="I76" i="2" s="1"/>
  <c r="O75" i="2"/>
  <c r="J75" i="2"/>
  <c r="G75" i="2"/>
  <c r="I75" i="2" s="1"/>
  <c r="J109" i="2"/>
  <c r="G109" i="2"/>
  <c r="I109" i="2" s="1"/>
  <c r="O108" i="2"/>
  <c r="J108" i="2"/>
  <c r="G108" i="2"/>
  <c r="I108" i="2" s="1"/>
  <c r="O107" i="2"/>
  <c r="J107" i="2"/>
  <c r="G107" i="2"/>
  <c r="I107" i="2" s="1"/>
  <c r="O106" i="2"/>
  <c r="J106" i="2"/>
  <c r="G106" i="2"/>
  <c r="I106" i="2" s="1"/>
  <c r="O105" i="2"/>
  <c r="J105" i="2"/>
  <c r="G105" i="2"/>
  <c r="I105" i="2" s="1"/>
  <c r="O104" i="2"/>
  <c r="J104" i="2"/>
  <c r="G104" i="2"/>
  <c r="I104" i="2" s="1"/>
  <c r="O121" i="2"/>
  <c r="J121" i="2"/>
  <c r="G121" i="2"/>
  <c r="I121" i="2" s="1"/>
  <c r="O120" i="2"/>
  <c r="J120" i="2"/>
  <c r="G120" i="2"/>
  <c r="I120" i="2" s="1"/>
  <c r="O119" i="2"/>
  <c r="J119" i="2"/>
  <c r="G119" i="2"/>
  <c r="I119" i="2" s="1"/>
  <c r="J139" i="2"/>
  <c r="G139" i="2"/>
  <c r="I139" i="2" s="1"/>
  <c r="O138" i="2"/>
  <c r="J138" i="2"/>
  <c r="G138" i="2"/>
  <c r="I138" i="2" s="1"/>
  <c r="O137" i="2"/>
  <c r="J137" i="2"/>
  <c r="G137" i="2"/>
  <c r="I137" i="2" s="1"/>
  <c r="O136" i="2"/>
  <c r="J136" i="2"/>
  <c r="G136" i="2"/>
  <c r="I136" i="2" s="1"/>
  <c r="O135" i="2"/>
  <c r="J135" i="2"/>
  <c r="G135" i="2"/>
  <c r="I135" i="2" s="1"/>
  <c r="O134" i="2"/>
  <c r="J134" i="2"/>
  <c r="G134" i="2"/>
  <c r="I134" i="2" s="1"/>
  <c r="O133" i="2"/>
  <c r="J133" i="2"/>
  <c r="G133" i="2"/>
  <c r="I133" i="2" s="1"/>
  <c r="O132" i="2"/>
  <c r="J132" i="2"/>
  <c r="G132" i="2"/>
  <c r="I132" i="2" s="1"/>
  <c r="O131" i="2"/>
  <c r="J131" i="2"/>
  <c r="G131" i="2"/>
  <c r="I131" i="2" s="1"/>
  <c r="O130" i="2"/>
  <c r="J130" i="2"/>
  <c r="G130" i="2"/>
  <c r="I130" i="2" s="1"/>
  <c r="O129" i="2"/>
  <c r="J129" i="2"/>
  <c r="G129" i="2"/>
  <c r="I129" i="2" s="1"/>
  <c r="O128" i="2"/>
  <c r="J128" i="2"/>
  <c r="G128" i="2"/>
  <c r="I128" i="2" s="1"/>
  <c r="O145" i="2"/>
  <c r="J145" i="2"/>
  <c r="G145" i="2"/>
  <c r="I145" i="2" s="1"/>
  <c r="O144" i="2"/>
  <c r="J144" i="2"/>
  <c r="G144" i="2"/>
  <c r="I144" i="2" s="1"/>
  <c r="O143" i="2"/>
  <c r="J143" i="2"/>
  <c r="G143" i="2"/>
  <c r="I143" i="2" s="1"/>
  <c r="O46" i="2"/>
  <c r="G46" i="2"/>
  <c r="K46" i="2" s="1"/>
  <c r="O45" i="2"/>
  <c r="G45" i="2"/>
  <c r="K45" i="2" s="1"/>
  <c r="O44" i="2"/>
  <c r="G44" i="2"/>
  <c r="K44" i="2" s="1"/>
  <c r="O22" i="2"/>
  <c r="J22" i="2"/>
  <c r="G22" i="2"/>
  <c r="I22" i="2" s="1"/>
  <c r="O21" i="2"/>
  <c r="J21" i="2"/>
  <c r="G21" i="2"/>
  <c r="I21" i="2" s="1"/>
  <c r="J10" i="2"/>
  <c r="G10" i="2"/>
  <c r="I10" i="2" s="1"/>
  <c r="O9" i="2"/>
  <c r="J9" i="2"/>
  <c r="G9" i="2"/>
  <c r="I9" i="2" s="1"/>
  <c r="O8" i="2"/>
  <c r="J8" i="2"/>
  <c r="G8" i="2"/>
  <c r="I8" i="2" s="1"/>
  <c r="O7" i="2"/>
  <c r="J7" i="2"/>
  <c r="G7" i="2"/>
  <c r="I7" i="2" s="1"/>
  <c r="O6" i="2"/>
  <c r="J6" i="2"/>
  <c r="G6" i="2"/>
  <c r="I6" i="2" s="1"/>
  <c r="O5" i="2"/>
  <c r="J5" i="2"/>
  <c r="G5" i="2"/>
  <c r="I5" i="2" s="1"/>
  <c r="K6" i="2" l="1"/>
  <c r="P6" i="2" s="1"/>
  <c r="K133" i="2"/>
  <c r="P133" i="2" s="1"/>
  <c r="K120" i="2"/>
  <c r="P120" i="2" s="1"/>
  <c r="K75" i="2"/>
  <c r="P75" i="2" s="1"/>
  <c r="K95" i="2"/>
  <c r="P95" i="2" s="1"/>
  <c r="K97" i="2"/>
  <c r="P97" i="2" s="1"/>
  <c r="K218" i="2"/>
  <c r="P218" i="2" s="1"/>
  <c r="K223" i="2"/>
  <c r="P223" i="2" s="1"/>
  <c r="K22" i="2"/>
  <c r="P22" i="2" s="1"/>
  <c r="K128" i="2"/>
  <c r="P128" i="2" s="1"/>
  <c r="K132" i="2"/>
  <c r="P132" i="2" s="1"/>
  <c r="P44" i="2"/>
  <c r="P45" i="2"/>
  <c r="K138" i="2"/>
  <c r="P138" i="2" s="1"/>
  <c r="K119" i="2"/>
  <c r="P119" i="2" s="1"/>
  <c r="K107" i="2"/>
  <c r="P107" i="2" s="1"/>
  <c r="K80" i="2"/>
  <c r="K82" i="2"/>
  <c r="P82" i="2" s="1"/>
  <c r="K88" i="2"/>
  <c r="P88" i="2" s="1"/>
  <c r="K96" i="2"/>
  <c r="P96" i="2" s="1"/>
  <c r="P70" i="2"/>
  <c r="K217" i="2"/>
  <c r="P217" i="2" s="1"/>
  <c r="P71" i="2"/>
  <c r="K219" i="2"/>
  <c r="K222" i="2"/>
  <c r="P222" i="2" s="1"/>
  <c r="K224" i="2"/>
  <c r="P224" i="2" s="1"/>
  <c r="K232" i="2"/>
  <c r="P232" i="2" s="1"/>
  <c r="P46" i="2"/>
  <c r="K85" i="2"/>
  <c r="P85" i="2" s="1"/>
  <c r="K236" i="2"/>
  <c r="P236" i="2" s="1"/>
  <c r="P219" i="2"/>
  <c r="P69" i="2"/>
  <c r="K9" i="2"/>
  <c r="P9" i="2" s="1"/>
  <c r="K143" i="2"/>
  <c r="P143" i="2" s="1"/>
  <c r="K130" i="2"/>
  <c r="P130" i="2" s="1"/>
  <c r="K135" i="2"/>
  <c r="P135" i="2" s="1"/>
  <c r="K104" i="2"/>
  <c r="P104" i="2" s="1"/>
  <c r="K77" i="2"/>
  <c r="P77" i="2" s="1"/>
  <c r="K90" i="2"/>
  <c r="P90" i="2" s="1"/>
  <c r="K10" i="2"/>
  <c r="K144" i="2"/>
  <c r="P144" i="2" s="1"/>
  <c r="K91" i="2"/>
  <c r="P91" i="2" s="1"/>
  <c r="K5" i="2"/>
  <c r="P5" i="2" s="1"/>
  <c r="K139" i="2"/>
  <c r="K81" i="2"/>
  <c r="P81" i="2" s="1"/>
  <c r="K86" i="2"/>
  <c r="P86" i="2" s="1"/>
  <c r="K221" i="2"/>
  <c r="P221" i="2" s="1"/>
  <c r="K229" i="2"/>
  <c r="P229" i="2" s="1"/>
  <c r="K237" i="2"/>
  <c r="P237" i="2" s="1"/>
  <c r="K92" i="2"/>
  <c r="P92" i="2" s="1"/>
  <c r="K227" i="2"/>
  <c r="P227" i="2" s="1"/>
  <c r="K7" i="2"/>
  <c r="P7" i="2" s="1"/>
  <c r="K131" i="2"/>
  <c r="P131" i="2" s="1"/>
  <c r="K136" i="2"/>
  <c r="P136" i="2" s="1"/>
  <c r="K105" i="2"/>
  <c r="P105" i="2" s="1"/>
  <c r="K93" i="2"/>
  <c r="P93" i="2" s="1"/>
  <c r="K220" i="2"/>
  <c r="P220" i="2" s="1"/>
  <c r="K225" i="2"/>
  <c r="P225" i="2" s="1"/>
  <c r="K233" i="2"/>
  <c r="P233" i="2" s="1"/>
  <c r="K228" i="2"/>
  <c r="P228" i="2" s="1"/>
  <c r="K8" i="2"/>
  <c r="P8" i="2" s="1"/>
  <c r="K129" i="2"/>
  <c r="P129" i="2" s="1"/>
  <c r="K134" i="2"/>
  <c r="P134" i="2" s="1"/>
  <c r="K121" i="2"/>
  <c r="P121" i="2" s="1"/>
  <c r="K76" i="2"/>
  <c r="P76" i="2" s="1"/>
  <c r="K231" i="2"/>
  <c r="K21" i="2"/>
  <c r="P21" i="2" s="1"/>
  <c r="K137" i="2"/>
  <c r="P137" i="2" s="1"/>
  <c r="K106" i="2"/>
  <c r="P106" i="2" s="1"/>
  <c r="K84" i="2"/>
  <c r="P84" i="2" s="1"/>
  <c r="K89" i="2"/>
  <c r="P89" i="2" s="1"/>
  <c r="K94" i="2"/>
  <c r="P94" i="2" s="1"/>
  <c r="K226" i="2"/>
  <c r="P226" i="2" s="1"/>
  <c r="K145" i="2"/>
  <c r="P145" i="2" s="1"/>
  <c r="K108" i="2"/>
  <c r="P108" i="2" s="1"/>
  <c r="K78" i="2"/>
  <c r="P78" i="2" s="1"/>
  <c r="K83" i="2"/>
  <c r="P83" i="2" s="1"/>
  <c r="K234" i="2"/>
  <c r="P234" i="2" s="1"/>
  <c r="K239" i="2"/>
  <c r="P239" i="2" s="1"/>
  <c r="K109" i="2"/>
  <c r="K79" i="2"/>
  <c r="P79" i="2" s="1"/>
  <c r="K230" i="2"/>
  <c r="P230" i="2" s="1"/>
  <c r="K235" i="2"/>
  <c r="P235" i="2" s="1"/>
  <c r="K240" i="2"/>
  <c r="K87" i="2"/>
  <c r="P87" i="2" s="1"/>
  <c r="K238" i="2"/>
  <c r="P238" i="2" s="1"/>
  <c r="O173" i="2" l="1"/>
  <c r="O171" i="2"/>
  <c r="O166" i="2"/>
  <c r="O170" i="2"/>
  <c r="O174" i="2"/>
  <c r="O167" i="2"/>
  <c r="O169" i="2"/>
  <c r="O177" i="2"/>
  <c r="O175" i="2"/>
  <c r="O176" i="2"/>
  <c r="O168" i="2"/>
  <c r="O172" i="2"/>
  <c r="O278" i="2"/>
  <c r="O280" i="2"/>
  <c r="O275" i="2"/>
  <c r="O282" i="2"/>
  <c r="O276" i="2"/>
  <c r="O281" i="2"/>
  <c r="O279" i="2"/>
  <c r="O296" i="2"/>
  <c r="O295" i="2"/>
  <c r="O298" i="2"/>
  <c r="O297" i="2"/>
  <c r="O299" i="2"/>
  <c r="O300" i="2"/>
  <c r="O301" i="2"/>
  <c r="O302" i="2"/>
  <c r="O303" i="2"/>
  <c r="O305" i="2"/>
  <c r="O304" i="2"/>
  <c r="O314" i="2"/>
  <c r="O313" i="2"/>
  <c r="O315" i="2"/>
  <c r="O317" i="2"/>
  <c r="O316" i="2"/>
  <c r="O323" i="2"/>
  <c r="O318" i="2"/>
  <c r="O322" i="2"/>
  <c r="O320" i="2"/>
  <c r="O324" i="2"/>
  <c r="O321" i="2"/>
  <c r="O319" i="2"/>
  <c r="O277" i="2"/>
  <c r="O158" i="2"/>
  <c r="O159" i="2"/>
  <c r="O157" i="2"/>
  <c r="O42" i="2"/>
  <c r="O41" i="2"/>
  <c r="O43" i="2"/>
  <c r="O11" i="2"/>
  <c r="O14" i="2"/>
  <c r="O12" i="2"/>
  <c r="O13" i="2"/>
  <c r="O15" i="2"/>
  <c r="O16" i="2"/>
  <c r="O19" i="2"/>
  <c r="O17" i="2"/>
  <c r="O20" i="2"/>
  <c r="O18" i="2"/>
  <c r="O23" i="2"/>
  <c r="O25" i="2"/>
  <c r="O27" i="2"/>
  <c r="O26" i="2"/>
  <c r="O24" i="2"/>
  <c r="O30" i="2"/>
  <c r="O29" i="2"/>
  <c r="O28" i="2"/>
  <c r="O31" i="2"/>
  <c r="O33" i="2"/>
  <c r="O32" i="2"/>
  <c r="O35" i="2"/>
  <c r="O34" i="2"/>
  <c r="O37" i="2"/>
  <c r="O36" i="2"/>
  <c r="O39" i="2"/>
  <c r="O38" i="2"/>
  <c r="O40" i="2"/>
  <c r="O47" i="2"/>
  <c r="O49" i="2"/>
  <c r="O48" i="2"/>
  <c r="O56" i="2"/>
  <c r="O57" i="2"/>
  <c r="O55" i="2"/>
  <c r="O58" i="2"/>
  <c r="O59" i="2"/>
  <c r="O60" i="2"/>
  <c r="O61" i="2"/>
  <c r="O63" i="2"/>
  <c r="O62" i="2"/>
  <c r="O72" i="2"/>
  <c r="O73" i="2"/>
  <c r="O74" i="2"/>
  <c r="O100" i="2"/>
  <c r="O98" i="2"/>
  <c r="O99" i="2"/>
  <c r="O102" i="2"/>
  <c r="O103" i="2"/>
  <c r="O111" i="2"/>
  <c r="O112" i="2"/>
  <c r="O110" i="2"/>
  <c r="O113" i="2"/>
  <c r="O118" i="2"/>
  <c r="O116" i="2"/>
  <c r="O117" i="2"/>
  <c r="O115" i="2"/>
  <c r="O114" i="2"/>
  <c r="O122" i="2"/>
  <c r="O123" i="2"/>
  <c r="O124" i="2"/>
  <c r="O125" i="2"/>
  <c r="O126" i="2"/>
  <c r="O127" i="2"/>
  <c r="O149" i="2"/>
  <c r="O150" i="2"/>
  <c r="O151" i="2"/>
  <c r="O152" i="2"/>
  <c r="O154" i="2"/>
  <c r="O153" i="2"/>
  <c r="O155" i="2"/>
  <c r="O156" i="2"/>
  <c r="O160" i="2"/>
  <c r="O161" i="2"/>
  <c r="O164" i="2"/>
  <c r="O163" i="2"/>
  <c r="O162" i="2"/>
  <c r="O178" i="2"/>
  <c r="O189" i="2"/>
  <c r="O180" i="2"/>
  <c r="O181" i="2"/>
  <c r="O183" i="2"/>
  <c r="O184" i="2"/>
  <c r="O179" i="2"/>
  <c r="O191" i="2"/>
  <c r="O182" i="2"/>
  <c r="O187" i="2"/>
  <c r="O185" i="2"/>
  <c r="O186" i="2"/>
  <c r="O190" i="2"/>
  <c r="O188" i="2"/>
  <c r="O192" i="2"/>
  <c r="O194" i="2"/>
  <c r="O193" i="2"/>
  <c r="O195" i="2"/>
  <c r="O201" i="2"/>
  <c r="O196" i="2"/>
  <c r="O197" i="2"/>
  <c r="O198" i="2"/>
  <c r="O199" i="2"/>
  <c r="O200" i="2"/>
  <c r="O204" i="2"/>
  <c r="O202" i="2"/>
  <c r="O205" i="2"/>
  <c r="O208" i="2"/>
  <c r="O203" i="2"/>
  <c r="O207" i="2"/>
  <c r="O212" i="2"/>
  <c r="O206" i="2"/>
  <c r="O211" i="2"/>
  <c r="O210" i="2"/>
  <c r="O213" i="2"/>
  <c r="O209" i="2"/>
  <c r="O252" i="2"/>
  <c r="O253" i="2"/>
  <c r="O254" i="2"/>
  <c r="O266" i="2"/>
  <c r="O267" i="2"/>
  <c r="O268" i="2"/>
  <c r="G455" i="2" l="1"/>
  <c r="K455" i="2" s="1"/>
  <c r="P455" i="2" s="1"/>
  <c r="G457" i="2"/>
  <c r="K457" i="2" s="1"/>
  <c r="P457" i="2" s="1"/>
  <c r="G456" i="2"/>
  <c r="K456" i="2" s="1"/>
  <c r="P456" i="2" s="1"/>
  <c r="G100" i="2"/>
  <c r="I100" i="2" s="1"/>
  <c r="J100" i="2"/>
  <c r="G98" i="2"/>
  <c r="I98" i="2" s="1"/>
  <c r="J98" i="2"/>
  <c r="K98" i="2" l="1"/>
  <c r="P98" i="2" s="1"/>
  <c r="K100" i="2"/>
  <c r="P100" i="2" s="1"/>
  <c r="G453" i="2" l="1"/>
  <c r="K453" i="2" s="1"/>
  <c r="P453" i="2" s="1"/>
  <c r="G454" i="2"/>
  <c r="K454" i="2" s="1"/>
  <c r="P454" i="2" s="1"/>
  <c r="G452" i="2"/>
  <c r="K452" i="2" s="1"/>
  <c r="G451" i="2"/>
  <c r="K451" i="2" s="1"/>
  <c r="P451" i="2" s="1"/>
  <c r="G449" i="2"/>
  <c r="K449" i="2" s="1"/>
  <c r="P449" i="2" s="1"/>
  <c r="G450" i="2"/>
  <c r="K450" i="2" s="1"/>
  <c r="P450" i="2" s="1"/>
  <c r="G448" i="2"/>
  <c r="K448" i="2" s="1"/>
  <c r="P448" i="2" s="1"/>
  <c r="G447" i="2"/>
  <c r="K447" i="2" s="1"/>
  <c r="P447" i="2" s="1"/>
  <c r="G446" i="2"/>
  <c r="K446" i="2" s="1"/>
  <c r="P446" i="2" s="1"/>
  <c r="G441" i="2"/>
  <c r="K441" i="2" s="1"/>
  <c r="P441" i="2" s="1"/>
  <c r="G442" i="2"/>
  <c r="K442" i="2" s="1"/>
  <c r="P442" i="2" s="1"/>
  <c r="G440" i="2"/>
  <c r="K440" i="2" s="1"/>
  <c r="P440" i="2" s="1"/>
  <c r="G431" i="2"/>
  <c r="K431" i="2" s="1"/>
  <c r="P431" i="2" s="1"/>
  <c r="G433" i="2"/>
  <c r="K433" i="2" s="1"/>
  <c r="P433" i="2" s="1"/>
  <c r="G434" i="2"/>
  <c r="K434" i="2" s="1"/>
  <c r="P434" i="2" s="1"/>
  <c r="G430" i="2"/>
  <c r="K430" i="2" s="1"/>
  <c r="P430" i="2" s="1"/>
  <c r="G432" i="2"/>
  <c r="K432" i="2" s="1"/>
  <c r="P432" i="2" s="1"/>
  <c r="G429" i="2"/>
  <c r="K429" i="2" s="1"/>
  <c r="P429" i="2" s="1"/>
  <c r="G428" i="2"/>
  <c r="K428" i="2" s="1"/>
  <c r="G423" i="2"/>
  <c r="K423" i="2" s="1"/>
  <c r="P423" i="2" s="1"/>
  <c r="G424" i="2"/>
  <c r="K424" i="2" s="1"/>
  <c r="P424" i="2" s="1"/>
  <c r="G427" i="2"/>
  <c r="K427" i="2" s="1"/>
  <c r="P427" i="2" s="1"/>
  <c r="G426" i="2"/>
  <c r="K426" i="2" s="1"/>
  <c r="P426" i="2" s="1"/>
  <c r="G425" i="2"/>
  <c r="K425" i="2" s="1"/>
  <c r="P425" i="2" s="1"/>
  <c r="G419" i="2"/>
  <c r="K419" i="2" s="1"/>
  <c r="P419" i="2" s="1"/>
  <c r="G413" i="2"/>
  <c r="K413" i="2" s="1"/>
  <c r="P413" i="2" s="1"/>
  <c r="G418" i="2"/>
  <c r="K418" i="2" s="1"/>
  <c r="P418" i="2" s="1"/>
  <c r="G420" i="2"/>
  <c r="K420" i="2" s="1"/>
  <c r="P420" i="2" s="1"/>
  <c r="G417" i="2"/>
  <c r="K417" i="2" s="1"/>
  <c r="P417" i="2" s="1"/>
  <c r="G415" i="2"/>
  <c r="K415" i="2" s="1"/>
  <c r="P415" i="2" s="1"/>
  <c r="G414" i="2"/>
  <c r="K414" i="2" s="1"/>
  <c r="P414" i="2" s="1"/>
  <c r="G416" i="2"/>
  <c r="K416" i="2" s="1"/>
  <c r="P416" i="2" s="1"/>
  <c r="G412" i="2"/>
  <c r="K412" i="2" s="1"/>
  <c r="P412" i="2" s="1"/>
  <c r="G411" i="2"/>
  <c r="K411" i="2" s="1"/>
  <c r="P411" i="2" s="1"/>
  <c r="G409" i="2"/>
  <c r="K409" i="2" s="1"/>
  <c r="P409" i="2" s="1"/>
  <c r="G408" i="2"/>
  <c r="K408" i="2" s="1"/>
  <c r="P408" i="2" s="1"/>
  <c r="G410" i="2"/>
  <c r="K410" i="2" s="1"/>
  <c r="P410" i="2" s="1"/>
  <c r="G406" i="2"/>
  <c r="K406" i="2" s="1"/>
  <c r="P406" i="2" s="1"/>
  <c r="G407" i="2"/>
  <c r="K407" i="2" s="1"/>
  <c r="P407" i="2" s="1"/>
  <c r="G405" i="2"/>
  <c r="K405" i="2" s="1"/>
  <c r="P405" i="2" s="1"/>
  <c r="G403" i="2"/>
  <c r="K403" i="2" s="1"/>
  <c r="P403" i="2" s="1"/>
  <c r="G402" i="2"/>
  <c r="K402" i="2" s="1"/>
  <c r="P402" i="2" s="1"/>
  <c r="G404" i="2"/>
  <c r="K404" i="2" s="1"/>
  <c r="P404" i="2" s="1"/>
  <c r="G401" i="2"/>
  <c r="K401" i="2" s="1"/>
  <c r="P401" i="2" s="1"/>
  <c r="G399" i="2"/>
  <c r="K399" i="2" s="1"/>
  <c r="P399" i="2" s="1"/>
  <c r="G400" i="2"/>
  <c r="K400" i="2" s="1"/>
  <c r="P400" i="2" s="1"/>
  <c r="G398" i="2"/>
  <c r="K398" i="2" s="1"/>
  <c r="P398" i="2" s="1"/>
  <c r="G391" i="2"/>
  <c r="K391" i="2" s="1"/>
  <c r="P391" i="2" s="1"/>
  <c r="G390" i="2"/>
  <c r="K390" i="2" s="1"/>
  <c r="P390" i="2" s="1"/>
  <c r="G389" i="2"/>
  <c r="K389" i="2" s="1"/>
  <c r="P389" i="2" s="1"/>
  <c r="J379" i="2"/>
  <c r="G379" i="2"/>
  <c r="I379" i="2" s="1"/>
  <c r="J377" i="2"/>
  <c r="G377" i="2"/>
  <c r="I377" i="2" s="1"/>
  <c r="J378" i="2"/>
  <c r="G378" i="2"/>
  <c r="I378" i="2" s="1"/>
  <c r="J371" i="2"/>
  <c r="G371" i="2"/>
  <c r="I371" i="2" s="1"/>
  <c r="J375" i="2"/>
  <c r="G375" i="2"/>
  <c r="I375" i="2" s="1"/>
  <c r="J374" i="2"/>
  <c r="G374" i="2"/>
  <c r="I374" i="2" s="1"/>
  <c r="J367" i="2"/>
  <c r="G367" i="2"/>
  <c r="I367" i="2" s="1"/>
  <c r="J361" i="2"/>
  <c r="G361" i="2"/>
  <c r="I361" i="2" s="1"/>
  <c r="J376" i="2"/>
  <c r="G376" i="2"/>
  <c r="I376" i="2" s="1"/>
  <c r="J364" i="2"/>
  <c r="G364" i="2"/>
  <c r="I364" i="2" s="1"/>
  <c r="J373" i="2"/>
  <c r="G373" i="2"/>
  <c r="I373" i="2" s="1"/>
  <c r="J369" i="2"/>
  <c r="G369" i="2"/>
  <c r="I369" i="2" s="1"/>
  <c r="J363" i="2"/>
  <c r="G363" i="2"/>
  <c r="I363" i="2" s="1"/>
  <c r="J362" i="2"/>
  <c r="G362" i="2"/>
  <c r="I362" i="2" s="1"/>
  <c r="J370" i="2"/>
  <c r="G370" i="2"/>
  <c r="I370" i="2" s="1"/>
  <c r="J359" i="2"/>
  <c r="G359" i="2"/>
  <c r="I359" i="2" s="1"/>
  <c r="J368" i="2"/>
  <c r="G368" i="2"/>
  <c r="I368" i="2" s="1"/>
  <c r="J366" i="2"/>
  <c r="G366" i="2"/>
  <c r="I366" i="2" s="1"/>
  <c r="J372" i="2"/>
  <c r="G372" i="2"/>
  <c r="I372" i="2" s="1"/>
  <c r="J360" i="2"/>
  <c r="G360" i="2"/>
  <c r="I360" i="2" s="1"/>
  <c r="J365" i="2"/>
  <c r="G365" i="2"/>
  <c r="I365" i="2" s="1"/>
  <c r="J357" i="2"/>
  <c r="G357" i="2"/>
  <c r="I357" i="2" s="1"/>
  <c r="J358" i="2"/>
  <c r="G358" i="2"/>
  <c r="I358" i="2" s="1"/>
  <c r="J356" i="2"/>
  <c r="G356" i="2"/>
  <c r="I356" i="2" s="1"/>
  <c r="J354" i="2"/>
  <c r="G354" i="2"/>
  <c r="I354" i="2" s="1"/>
  <c r="J353" i="2"/>
  <c r="G353" i="2"/>
  <c r="I353" i="2" s="1"/>
  <c r="J351" i="2"/>
  <c r="G351" i="2"/>
  <c r="I351" i="2" s="1"/>
  <c r="J352" i="2"/>
  <c r="G352" i="2"/>
  <c r="I352" i="2" s="1"/>
  <c r="J349" i="2"/>
  <c r="G349" i="2"/>
  <c r="I349" i="2" s="1"/>
  <c r="J355" i="2"/>
  <c r="G355" i="2"/>
  <c r="I355" i="2" s="1"/>
  <c r="J350" i="2"/>
  <c r="G350" i="2"/>
  <c r="I350" i="2" s="1"/>
  <c r="J348" i="2"/>
  <c r="G348" i="2"/>
  <c r="I348" i="2" s="1"/>
  <c r="J347" i="2"/>
  <c r="G347" i="2"/>
  <c r="I347" i="2" s="1"/>
  <c r="J343" i="2"/>
  <c r="G343" i="2"/>
  <c r="I343" i="2" s="1"/>
  <c r="J346" i="2"/>
  <c r="G346" i="2"/>
  <c r="I346" i="2" s="1"/>
  <c r="J345" i="2"/>
  <c r="G345" i="2"/>
  <c r="I345" i="2" s="1"/>
  <c r="J342" i="2"/>
  <c r="G342" i="2"/>
  <c r="I342" i="2" s="1"/>
  <c r="J344" i="2"/>
  <c r="G344" i="2"/>
  <c r="I344" i="2" s="1"/>
  <c r="J341" i="2"/>
  <c r="G341" i="2"/>
  <c r="I341" i="2" s="1"/>
  <c r="J339" i="2"/>
  <c r="G339" i="2"/>
  <c r="I339" i="2" s="1"/>
  <c r="J340" i="2"/>
  <c r="G340" i="2"/>
  <c r="I340" i="2" s="1"/>
  <c r="J338" i="2"/>
  <c r="G338" i="2"/>
  <c r="I338" i="2" s="1"/>
  <c r="J337" i="2"/>
  <c r="G337" i="2"/>
  <c r="I337" i="2" s="1"/>
  <c r="J336" i="2"/>
  <c r="G336" i="2"/>
  <c r="I336" i="2" s="1"/>
  <c r="J334" i="2"/>
  <c r="G334" i="2"/>
  <c r="I334" i="2" s="1"/>
  <c r="J335" i="2"/>
  <c r="G335" i="2"/>
  <c r="I335" i="2" s="1"/>
  <c r="G329" i="2"/>
  <c r="K329" i="2" s="1"/>
  <c r="P329" i="2" s="1"/>
  <c r="G330" i="2"/>
  <c r="K330" i="2" s="1"/>
  <c r="P330" i="2" s="1"/>
  <c r="G328" i="2"/>
  <c r="K328" i="2" s="1"/>
  <c r="P328" i="2" s="1"/>
  <c r="G319" i="2"/>
  <c r="K319" i="2" s="1"/>
  <c r="P319" i="2" s="1"/>
  <c r="G321" i="2"/>
  <c r="K321" i="2" s="1"/>
  <c r="P321" i="2" s="1"/>
  <c r="G324" i="2"/>
  <c r="K324" i="2" s="1"/>
  <c r="P324" i="2" s="1"/>
  <c r="G320" i="2"/>
  <c r="K320" i="2" s="1"/>
  <c r="P320" i="2" s="1"/>
  <c r="G322" i="2"/>
  <c r="K322" i="2" s="1"/>
  <c r="P322" i="2" s="1"/>
  <c r="G318" i="2"/>
  <c r="K318" i="2" s="1"/>
  <c r="P318" i="2" s="1"/>
  <c r="G323" i="2"/>
  <c r="K323" i="2" s="1"/>
  <c r="P323" i="2" s="1"/>
  <c r="G316" i="2"/>
  <c r="K316" i="2" s="1"/>
  <c r="P316" i="2" s="1"/>
  <c r="G317" i="2"/>
  <c r="K317" i="2" s="1"/>
  <c r="P317" i="2" s="1"/>
  <c r="G315" i="2"/>
  <c r="K315" i="2" s="1"/>
  <c r="P315" i="2" s="1"/>
  <c r="G313" i="2"/>
  <c r="K313" i="2" s="1"/>
  <c r="P313" i="2" s="1"/>
  <c r="G314" i="2"/>
  <c r="K314" i="2" s="1"/>
  <c r="P314" i="2" s="1"/>
  <c r="G304" i="2"/>
  <c r="K304" i="2" s="1"/>
  <c r="P304" i="2" s="1"/>
  <c r="G305" i="2"/>
  <c r="K305" i="2" s="1"/>
  <c r="P305" i="2" s="1"/>
  <c r="G303" i="2"/>
  <c r="K303" i="2" s="1"/>
  <c r="P303" i="2" s="1"/>
  <c r="G302" i="2"/>
  <c r="K302" i="2" s="1"/>
  <c r="P302" i="2" s="1"/>
  <c r="G301" i="2"/>
  <c r="K301" i="2" s="1"/>
  <c r="P301" i="2" s="1"/>
  <c r="G300" i="2"/>
  <c r="K300" i="2" s="1"/>
  <c r="P300" i="2" s="1"/>
  <c r="G299" i="2"/>
  <c r="K299" i="2" s="1"/>
  <c r="P299" i="2" s="1"/>
  <c r="G297" i="2"/>
  <c r="K297" i="2" s="1"/>
  <c r="P297" i="2" s="1"/>
  <c r="G298" i="2"/>
  <c r="K298" i="2" s="1"/>
  <c r="P298" i="2" s="1"/>
  <c r="G295" i="2"/>
  <c r="K295" i="2" s="1"/>
  <c r="P295" i="2" s="1"/>
  <c r="G296" i="2"/>
  <c r="K296" i="2" s="1"/>
  <c r="P296" i="2" s="1"/>
  <c r="G279" i="2"/>
  <c r="K279" i="2" s="1"/>
  <c r="P279" i="2" s="1"/>
  <c r="G281" i="2"/>
  <c r="K281" i="2" s="1"/>
  <c r="P281" i="2" s="1"/>
  <c r="G276" i="2"/>
  <c r="K276" i="2" s="1"/>
  <c r="P276" i="2" s="1"/>
  <c r="G282" i="2"/>
  <c r="K282" i="2" s="1"/>
  <c r="P282" i="2" s="1"/>
  <c r="G275" i="2"/>
  <c r="K275" i="2" s="1"/>
  <c r="P275" i="2" s="1"/>
  <c r="G280" i="2"/>
  <c r="K280" i="2" s="1"/>
  <c r="P280" i="2" s="1"/>
  <c r="G278" i="2"/>
  <c r="K278" i="2" s="1"/>
  <c r="P278" i="2" s="1"/>
  <c r="G277" i="2"/>
  <c r="K277" i="2" s="1"/>
  <c r="P277" i="2" s="1"/>
  <c r="J268" i="2"/>
  <c r="G268" i="2"/>
  <c r="I268" i="2" s="1"/>
  <c r="J267" i="2"/>
  <c r="G267" i="2"/>
  <c r="I267" i="2" s="1"/>
  <c r="J266" i="2"/>
  <c r="G266" i="2"/>
  <c r="I266" i="2" s="1"/>
  <c r="J254" i="2"/>
  <c r="G254" i="2"/>
  <c r="I254" i="2" s="1"/>
  <c r="J253" i="2"/>
  <c r="G253" i="2"/>
  <c r="I253" i="2" s="1"/>
  <c r="J252" i="2"/>
  <c r="G252" i="2"/>
  <c r="I252" i="2" s="1"/>
  <c r="J209" i="2"/>
  <c r="G209" i="2"/>
  <c r="I209" i="2" s="1"/>
  <c r="J213" i="2"/>
  <c r="G213" i="2"/>
  <c r="I213" i="2" s="1"/>
  <c r="J210" i="2"/>
  <c r="G210" i="2"/>
  <c r="I210" i="2" s="1"/>
  <c r="J211" i="2"/>
  <c r="G211" i="2"/>
  <c r="I211" i="2" s="1"/>
  <c r="J216" i="2"/>
  <c r="G216" i="2"/>
  <c r="I216" i="2" s="1"/>
  <c r="J206" i="2"/>
  <c r="G206" i="2"/>
  <c r="I206" i="2" s="1"/>
  <c r="J212" i="2"/>
  <c r="G212" i="2"/>
  <c r="I212" i="2" s="1"/>
  <c r="J215" i="2"/>
  <c r="G215" i="2"/>
  <c r="I215" i="2" s="1"/>
  <c r="J207" i="2"/>
  <c r="G207" i="2"/>
  <c r="I207" i="2" s="1"/>
  <c r="J203" i="2"/>
  <c r="G203" i="2"/>
  <c r="I203" i="2" s="1"/>
  <c r="J208" i="2"/>
  <c r="G208" i="2"/>
  <c r="I208" i="2" s="1"/>
  <c r="J205" i="2"/>
  <c r="G205" i="2"/>
  <c r="I205" i="2" s="1"/>
  <c r="J214" i="2"/>
  <c r="G214" i="2"/>
  <c r="I214" i="2" s="1"/>
  <c r="J202" i="2"/>
  <c r="G202" i="2"/>
  <c r="I202" i="2" s="1"/>
  <c r="J204" i="2"/>
  <c r="G204" i="2"/>
  <c r="I204" i="2" s="1"/>
  <c r="J200" i="2"/>
  <c r="G200" i="2"/>
  <c r="I200" i="2" s="1"/>
  <c r="J199" i="2"/>
  <c r="G199" i="2"/>
  <c r="I199" i="2" s="1"/>
  <c r="J198" i="2"/>
  <c r="G198" i="2"/>
  <c r="I198" i="2" s="1"/>
  <c r="J197" i="2"/>
  <c r="G197" i="2"/>
  <c r="I197" i="2" s="1"/>
  <c r="J196" i="2"/>
  <c r="G196" i="2"/>
  <c r="I196" i="2" s="1"/>
  <c r="J201" i="2"/>
  <c r="G201" i="2"/>
  <c r="I201" i="2" s="1"/>
  <c r="J195" i="2"/>
  <c r="G195" i="2"/>
  <c r="I195" i="2" s="1"/>
  <c r="J193" i="2"/>
  <c r="G193" i="2"/>
  <c r="I193" i="2" s="1"/>
  <c r="J194" i="2"/>
  <c r="G194" i="2"/>
  <c r="I194" i="2" s="1"/>
  <c r="J192" i="2"/>
  <c r="G192" i="2"/>
  <c r="I192" i="2" s="1"/>
  <c r="J188" i="2"/>
  <c r="G188" i="2"/>
  <c r="I188" i="2" s="1"/>
  <c r="J190" i="2"/>
  <c r="G190" i="2"/>
  <c r="I190" i="2" s="1"/>
  <c r="J186" i="2"/>
  <c r="G186" i="2"/>
  <c r="I186" i="2" s="1"/>
  <c r="J185" i="2"/>
  <c r="G185" i="2"/>
  <c r="I185" i="2" s="1"/>
  <c r="J187" i="2"/>
  <c r="G187" i="2"/>
  <c r="I187" i="2" s="1"/>
  <c r="J182" i="2"/>
  <c r="G182" i="2"/>
  <c r="I182" i="2" s="1"/>
  <c r="J191" i="2"/>
  <c r="G191" i="2"/>
  <c r="I191" i="2" s="1"/>
  <c r="J179" i="2"/>
  <c r="G179" i="2"/>
  <c r="I179" i="2" s="1"/>
  <c r="J184" i="2"/>
  <c r="G184" i="2"/>
  <c r="I184" i="2" s="1"/>
  <c r="J183" i="2"/>
  <c r="G183" i="2"/>
  <c r="I183" i="2" s="1"/>
  <c r="J181" i="2"/>
  <c r="G181" i="2"/>
  <c r="I181" i="2" s="1"/>
  <c r="J180" i="2"/>
  <c r="G180" i="2"/>
  <c r="I180" i="2" s="1"/>
  <c r="J189" i="2"/>
  <c r="G189" i="2"/>
  <c r="I189" i="2" s="1"/>
  <c r="J178" i="2"/>
  <c r="G178" i="2"/>
  <c r="I178" i="2" s="1"/>
  <c r="J172" i="2"/>
  <c r="G172" i="2"/>
  <c r="I172" i="2" s="1"/>
  <c r="J168" i="2"/>
  <c r="G168" i="2"/>
  <c r="I168" i="2" s="1"/>
  <c r="J176" i="2"/>
  <c r="G176" i="2"/>
  <c r="I176" i="2" s="1"/>
  <c r="J175" i="2"/>
  <c r="G175" i="2"/>
  <c r="I175" i="2" s="1"/>
  <c r="J177" i="2"/>
  <c r="G177" i="2"/>
  <c r="I177" i="2" s="1"/>
  <c r="J169" i="2"/>
  <c r="G169" i="2"/>
  <c r="I169" i="2" s="1"/>
  <c r="J167" i="2"/>
  <c r="G167" i="2"/>
  <c r="I167" i="2" s="1"/>
  <c r="J174" i="2"/>
  <c r="G174" i="2"/>
  <c r="I174" i="2" s="1"/>
  <c r="J170" i="2"/>
  <c r="G170" i="2"/>
  <c r="I170" i="2" s="1"/>
  <c r="J166" i="2"/>
  <c r="G166" i="2"/>
  <c r="I166" i="2" s="1"/>
  <c r="J171" i="2"/>
  <c r="G171" i="2"/>
  <c r="I171" i="2" s="1"/>
  <c r="J173" i="2"/>
  <c r="G173" i="2"/>
  <c r="I173" i="2" s="1"/>
  <c r="J165" i="2"/>
  <c r="G165" i="2"/>
  <c r="I165" i="2" s="1"/>
  <c r="J162" i="2"/>
  <c r="G162" i="2"/>
  <c r="I162" i="2" s="1"/>
  <c r="J163" i="2"/>
  <c r="G163" i="2"/>
  <c r="I163" i="2" s="1"/>
  <c r="J164" i="2"/>
  <c r="G164" i="2"/>
  <c r="I164" i="2" s="1"/>
  <c r="J161" i="2"/>
  <c r="G161" i="2"/>
  <c r="I161" i="2" s="1"/>
  <c r="J160" i="2"/>
  <c r="G160" i="2"/>
  <c r="I160" i="2" s="1"/>
  <c r="G159" i="2"/>
  <c r="K159" i="2" s="1"/>
  <c r="P159" i="2" s="1"/>
  <c r="G158" i="2"/>
  <c r="K158" i="2" s="1"/>
  <c r="P158" i="2" s="1"/>
  <c r="G157" i="2"/>
  <c r="K157" i="2" s="1"/>
  <c r="P157" i="2" s="1"/>
  <c r="J156" i="2"/>
  <c r="G156" i="2"/>
  <c r="I156" i="2" s="1"/>
  <c r="J155" i="2"/>
  <c r="G155" i="2"/>
  <c r="I155" i="2" s="1"/>
  <c r="J153" i="2"/>
  <c r="G153" i="2"/>
  <c r="I153" i="2" s="1"/>
  <c r="J154" i="2"/>
  <c r="G154" i="2"/>
  <c r="I154" i="2" s="1"/>
  <c r="J152" i="2"/>
  <c r="G152" i="2"/>
  <c r="I152" i="2" s="1"/>
  <c r="J151" i="2"/>
  <c r="G151" i="2"/>
  <c r="I151" i="2" s="1"/>
  <c r="J150" i="2"/>
  <c r="G150" i="2"/>
  <c r="I150" i="2" s="1"/>
  <c r="J149" i="2"/>
  <c r="G149" i="2"/>
  <c r="I149" i="2" s="1"/>
  <c r="J127" i="2"/>
  <c r="G127" i="2"/>
  <c r="I127" i="2" s="1"/>
  <c r="J126" i="2"/>
  <c r="G126" i="2"/>
  <c r="I126" i="2" s="1"/>
  <c r="J125" i="2"/>
  <c r="G125" i="2"/>
  <c r="I125" i="2" s="1"/>
  <c r="J124" i="2"/>
  <c r="G124" i="2"/>
  <c r="I124" i="2" s="1"/>
  <c r="J123" i="2"/>
  <c r="G123" i="2"/>
  <c r="I123" i="2" s="1"/>
  <c r="J122" i="2"/>
  <c r="G122" i="2"/>
  <c r="I122" i="2" s="1"/>
  <c r="J114" i="2"/>
  <c r="G114" i="2"/>
  <c r="I114" i="2" s="1"/>
  <c r="J115" i="2"/>
  <c r="G115" i="2"/>
  <c r="I115" i="2" s="1"/>
  <c r="J117" i="2"/>
  <c r="G117" i="2"/>
  <c r="I117" i="2" s="1"/>
  <c r="J116" i="2"/>
  <c r="G116" i="2"/>
  <c r="I116" i="2" s="1"/>
  <c r="J118" i="2"/>
  <c r="G118" i="2"/>
  <c r="I118" i="2" s="1"/>
  <c r="J113" i="2"/>
  <c r="G113" i="2"/>
  <c r="I113" i="2" s="1"/>
  <c r="J110" i="2"/>
  <c r="G110" i="2"/>
  <c r="I110" i="2" s="1"/>
  <c r="J112" i="2"/>
  <c r="G112" i="2"/>
  <c r="I112" i="2" s="1"/>
  <c r="J111" i="2"/>
  <c r="G111" i="2"/>
  <c r="I111" i="2" s="1"/>
  <c r="J103" i="2"/>
  <c r="G103" i="2"/>
  <c r="I103" i="2" s="1"/>
  <c r="J102" i="2"/>
  <c r="G102" i="2"/>
  <c r="I102" i="2" s="1"/>
  <c r="J101" i="2"/>
  <c r="G101" i="2"/>
  <c r="I101" i="2" s="1"/>
  <c r="J99" i="2"/>
  <c r="G99" i="2"/>
  <c r="I99" i="2" s="1"/>
  <c r="J74" i="2"/>
  <c r="G74" i="2"/>
  <c r="I74" i="2" s="1"/>
  <c r="J73" i="2"/>
  <c r="G73" i="2"/>
  <c r="I73" i="2" s="1"/>
  <c r="J72" i="2"/>
  <c r="G72" i="2"/>
  <c r="I72" i="2" s="1"/>
  <c r="J62" i="2"/>
  <c r="G62" i="2"/>
  <c r="I62" i="2" s="1"/>
  <c r="J63" i="2"/>
  <c r="G63" i="2"/>
  <c r="I63" i="2" s="1"/>
  <c r="J61" i="2"/>
  <c r="G61" i="2"/>
  <c r="I61" i="2" s="1"/>
  <c r="J60" i="2"/>
  <c r="G60" i="2"/>
  <c r="I60" i="2" s="1"/>
  <c r="J59" i="2"/>
  <c r="G59" i="2"/>
  <c r="I59" i="2" s="1"/>
  <c r="J58" i="2"/>
  <c r="G58" i="2"/>
  <c r="I58" i="2" s="1"/>
  <c r="J55" i="2"/>
  <c r="G55" i="2"/>
  <c r="I55" i="2" s="1"/>
  <c r="J57" i="2"/>
  <c r="G57" i="2"/>
  <c r="I57" i="2" s="1"/>
  <c r="J56" i="2"/>
  <c r="G56" i="2"/>
  <c r="I56" i="2" s="1"/>
  <c r="J48" i="2"/>
  <c r="G48" i="2"/>
  <c r="I48" i="2" s="1"/>
  <c r="J49" i="2"/>
  <c r="G49" i="2"/>
  <c r="I49" i="2" s="1"/>
  <c r="J47" i="2"/>
  <c r="G47" i="2"/>
  <c r="I47" i="2" s="1"/>
  <c r="G41" i="2"/>
  <c r="K41" i="2" s="1"/>
  <c r="P41" i="2" s="1"/>
  <c r="G42" i="2"/>
  <c r="K42" i="2" s="1"/>
  <c r="P42" i="2" s="1"/>
  <c r="G43" i="2"/>
  <c r="K43" i="2" s="1"/>
  <c r="P43" i="2" s="1"/>
  <c r="J40" i="2"/>
  <c r="G40" i="2"/>
  <c r="I40" i="2" s="1"/>
  <c r="J38" i="2"/>
  <c r="G38" i="2"/>
  <c r="I38" i="2" s="1"/>
  <c r="J39" i="2"/>
  <c r="G39" i="2"/>
  <c r="I39" i="2" s="1"/>
  <c r="J36" i="2"/>
  <c r="G36" i="2"/>
  <c r="I36" i="2" s="1"/>
  <c r="J37" i="2"/>
  <c r="G37" i="2"/>
  <c r="I37" i="2" s="1"/>
  <c r="J34" i="2"/>
  <c r="G34" i="2"/>
  <c r="I34" i="2" s="1"/>
  <c r="J35" i="2"/>
  <c r="G35" i="2"/>
  <c r="I35" i="2" s="1"/>
  <c r="J32" i="2"/>
  <c r="G32" i="2"/>
  <c r="I32" i="2" s="1"/>
  <c r="J33" i="2"/>
  <c r="G33" i="2"/>
  <c r="I33" i="2" s="1"/>
  <c r="J31" i="2"/>
  <c r="G31" i="2"/>
  <c r="I31" i="2" s="1"/>
  <c r="J28" i="2"/>
  <c r="G28" i="2"/>
  <c r="I28" i="2" s="1"/>
  <c r="J29" i="2"/>
  <c r="G29" i="2"/>
  <c r="I29" i="2" s="1"/>
  <c r="J30" i="2"/>
  <c r="G30" i="2"/>
  <c r="I30" i="2" s="1"/>
  <c r="J24" i="2"/>
  <c r="G24" i="2"/>
  <c r="I24" i="2" s="1"/>
  <c r="J26" i="2"/>
  <c r="G26" i="2"/>
  <c r="I26" i="2" s="1"/>
  <c r="J27" i="2"/>
  <c r="G27" i="2"/>
  <c r="I27" i="2" s="1"/>
  <c r="J25" i="2"/>
  <c r="G25" i="2"/>
  <c r="I25" i="2" s="1"/>
  <c r="J23" i="2"/>
  <c r="G23" i="2"/>
  <c r="I23" i="2" s="1"/>
  <c r="J18" i="2"/>
  <c r="G18" i="2"/>
  <c r="I18" i="2" s="1"/>
  <c r="J20" i="2"/>
  <c r="G20" i="2"/>
  <c r="I20" i="2" s="1"/>
  <c r="J17" i="2"/>
  <c r="G17" i="2"/>
  <c r="I17" i="2" s="1"/>
  <c r="J19" i="2"/>
  <c r="G19" i="2"/>
  <c r="I19" i="2" s="1"/>
  <c r="J16" i="2"/>
  <c r="G16" i="2"/>
  <c r="I16" i="2" s="1"/>
  <c r="J15" i="2"/>
  <c r="G15" i="2"/>
  <c r="I15" i="2" s="1"/>
  <c r="J13" i="2"/>
  <c r="G13" i="2"/>
  <c r="I13" i="2" s="1"/>
  <c r="J12" i="2"/>
  <c r="G12" i="2"/>
  <c r="I12" i="2" s="1"/>
  <c r="J14" i="2"/>
  <c r="G14" i="2"/>
  <c r="I14" i="2" s="1"/>
  <c r="J11" i="2"/>
  <c r="G11" i="2"/>
  <c r="I11" i="2" s="1"/>
  <c r="K365" i="2" l="1"/>
  <c r="P365" i="2" s="1"/>
  <c r="K371" i="2"/>
  <c r="P371" i="2" s="1"/>
  <c r="K347" i="2"/>
  <c r="P347" i="2" s="1"/>
  <c r="K194" i="2"/>
  <c r="P194" i="2" s="1"/>
  <c r="K193" i="2"/>
  <c r="P193" i="2" s="1"/>
  <c r="K198" i="2"/>
  <c r="P198" i="2" s="1"/>
  <c r="K204" i="2"/>
  <c r="P204" i="2" s="1"/>
  <c r="K342" i="2"/>
  <c r="P342" i="2" s="1"/>
  <c r="K345" i="2"/>
  <c r="K346" i="2"/>
  <c r="K360" i="2"/>
  <c r="P360" i="2" s="1"/>
  <c r="K366" i="2"/>
  <c r="P366" i="2" s="1"/>
  <c r="K373" i="2"/>
  <c r="P373" i="2" s="1"/>
  <c r="K212" i="2"/>
  <c r="P212" i="2" s="1"/>
  <c r="K47" i="2"/>
  <c r="P47" i="2" s="1"/>
  <c r="K49" i="2"/>
  <c r="P49" i="2" s="1"/>
  <c r="K48" i="2"/>
  <c r="P48" i="2" s="1"/>
  <c r="K56" i="2"/>
  <c r="P56" i="2" s="1"/>
  <c r="K57" i="2"/>
  <c r="P57" i="2" s="1"/>
  <c r="K55" i="2"/>
  <c r="P55" i="2" s="1"/>
  <c r="K58" i="2"/>
  <c r="P58" i="2" s="1"/>
  <c r="K59" i="2"/>
  <c r="P59" i="2" s="1"/>
  <c r="K60" i="2"/>
  <c r="P60" i="2" s="1"/>
  <c r="K61" i="2"/>
  <c r="P61" i="2" s="1"/>
  <c r="K63" i="2"/>
  <c r="P63" i="2" s="1"/>
  <c r="K62" i="2"/>
  <c r="P62" i="2" s="1"/>
  <c r="K72" i="2"/>
  <c r="P72" i="2" s="1"/>
  <c r="K73" i="2"/>
  <c r="P73" i="2" s="1"/>
  <c r="K74" i="2"/>
  <c r="P74" i="2" s="1"/>
  <c r="K199" i="2"/>
  <c r="P199" i="2" s="1"/>
  <c r="K200" i="2"/>
  <c r="P200" i="2" s="1"/>
  <c r="K206" i="2"/>
  <c r="P206" i="2" s="1"/>
  <c r="K210" i="2"/>
  <c r="P210" i="2" s="1"/>
  <c r="K348" i="2"/>
  <c r="P348" i="2" s="1"/>
  <c r="K364" i="2"/>
  <c r="P364" i="2" s="1"/>
  <c r="K376" i="2"/>
  <c r="P376" i="2" s="1"/>
  <c r="K202" i="2"/>
  <c r="P202" i="2" s="1"/>
  <c r="K214" i="2"/>
  <c r="K208" i="2"/>
  <c r="P208" i="2" s="1"/>
  <c r="K213" i="2"/>
  <c r="P213" i="2" s="1"/>
  <c r="K266" i="2"/>
  <c r="P266" i="2" s="1"/>
  <c r="K267" i="2"/>
  <c r="P267" i="2" s="1"/>
  <c r="K268" i="2"/>
  <c r="P268" i="2" s="1"/>
  <c r="K349" i="2"/>
  <c r="P349" i="2" s="1"/>
  <c r="K356" i="2"/>
  <c r="P356" i="2" s="1"/>
  <c r="K361" i="2"/>
  <c r="P361" i="2" s="1"/>
  <c r="K379" i="2"/>
  <c r="P379" i="2" s="1"/>
  <c r="K334" i="2"/>
  <c r="P334" i="2" s="1"/>
  <c r="K337" i="2"/>
  <c r="P337" i="2" s="1"/>
  <c r="K340" i="2"/>
  <c r="P340" i="2" s="1"/>
  <c r="K339" i="2"/>
  <c r="P339" i="2" s="1"/>
  <c r="K352" i="2"/>
  <c r="P352" i="2" s="1"/>
  <c r="K351" i="2"/>
  <c r="P351" i="2" s="1"/>
  <c r="K353" i="2"/>
  <c r="P353" i="2" s="1"/>
  <c r="K358" i="2"/>
  <c r="P358" i="2" s="1"/>
  <c r="K368" i="2"/>
  <c r="P368" i="2" s="1"/>
  <c r="K370" i="2"/>
  <c r="P370" i="2" s="1"/>
  <c r="K362" i="2"/>
  <c r="P362" i="2" s="1"/>
  <c r="K367" i="2"/>
  <c r="P367" i="2" s="1"/>
  <c r="K160" i="2"/>
  <c r="P160" i="2" s="1"/>
  <c r="K161" i="2"/>
  <c r="P161" i="2" s="1"/>
  <c r="K164" i="2"/>
  <c r="P164" i="2" s="1"/>
  <c r="K163" i="2"/>
  <c r="P163" i="2" s="1"/>
  <c r="K162" i="2"/>
  <c r="P162" i="2" s="1"/>
  <c r="K165" i="2"/>
  <c r="K173" i="2"/>
  <c r="P173" i="2" s="1"/>
  <c r="K171" i="2"/>
  <c r="P171" i="2" s="1"/>
  <c r="K166" i="2"/>
  <c r="P166" i="2" s="1"/>
  <c r="K170" i="2"/>
  <c r="P170" i="2" s="1"/>
  <c r="K174" i="2"/>
  <c r="P174" i="2" s="1"/>
  <c r="K167" i="2"/>
  <c r="P167" i="2" s="1"/>
  <c r="K169" i="2"/>
  <c r="P169" i="2" s="1"/>
  <c r="K177" i="2"/>
  <c r="P177" i="2" s="1"/>
  <c r="K175" i="2"/>
  <c r="P175" i="2" s="1"/>
  <c r="K176" i="2"/>
  <c r="P176" i="2" s="1"/>
  <c r="K168" i="2"/>
  <c r="P168" i="2" s="1"/>
  <c r="K172" i="2"/>
  <c r="P172" i="2" s="1"/>
  <c r="K211" i="2"/>
  <c r="P211" i="2" s="1"/>
  <c r="K341" i="2"/>
  <c r="P341" i="2" s="1"/>
  <c r="K178" i="2"/>
  <c r="P178" i="2" s="1"/>
  <c r="K189" i="2"/>
  <c r="P189" i="2" s="1"/>
  <c r="K180" i="2"/>
  <c r="P180" i="2" s="1"/>
  <c r="K181" i="2"/>
  <c r="P181" i="2" s="1"/>
  <c r="K183" i="2"/>
  <c r="P183" i="2" s="1"/>
  <c r="K184" i="2"/>
  <c r="P184" i="2" s="1"/>
  <c r="K179" i="2"/>
  <c r="P179" i="2" s="1"/>
  <c r="K191" i="2"/>
  <c r="P191" i="2" s="1"/>
  <c r="K182" i="2"/>
  <c r="P182" i="2" s="1"/>
  <c r="K187" i="2"/>
  <c r="P187" i="2" s="1"/>
  <c r="K185" i="2"/>
  <c r="P185" i="2" s="1"/>
  <c r="K186" i="2"/>
  <c r="P186" i="2" s="1"/>
  <c r="K190" i="2"/>
  <c r="P190" i="2" s="1"/>
  <c r="K188" i="2"/>
  <c r="P188" i="2" s="1"/>
  <c r="K192" i="2"/>
  <c r="P192" i="2" s="1"/>
  <c r="K201" i="2"/>
  <c r="P201" i="2" s="1"/>
  <c r="K196" i="2"/>
  <c r="P196" i="2" s="1"/>
  <c r="K203" i="2"/>
  <c r="P203" i="2" s="1"/>
  <c r="K207" i="2"/>
  <c r="P207" i="2" s="1"/>
  <c r="K253" i="2"/>
  <c r="P253" i="2" s="1"/>
  <c r="K254" i="2"/>
  <c r="P254" i="2" s="1"/>
  <c r="K354" i="2"/>
  <c r="P354" i="2" s="1"/>
  <c r="K363" i="2"/>
  <c r="P363" i="2" s="1"/>
  <c r="K374" i="2"/>
  <c r="P374" i="2" s="1"/>
  <c r="K99" i="2"/>
  <c r="P99" i="2" s="1"/>
  <c r="K335" i="2"/>
  <c r="P335" i="2" s="1"/>
  <c r="K338" i="2"/>
  <c r="P338" i="2" s="1"/>
  <c r="K344" i="2"/>
  <c r="P344" i="2" s="1"/>
  <c r="K343" i="2"/>
  <c r="P343" i="2" s="1"/>
  <c r="K350" i="2"/>
  <c r="P350" i="2" s="1"/>
  <c r="K101" i="2"/>
  <c r="K102" i="2"/>
  <c r="P102" i="2" s="1"/>
  <c r="K103" i="2"/>
  <c r="P103" i="2" s="1"/>
  <c r="K195" i="2"/>
  <c r="P195" i="2" s="1"/>
  <c r="K197" i="2"/>
  <c r="P197" i="2" s="1"/>
  <c r="K205" i="2"/>
  <c r="P205" i="2" s="1"/>
  <c r="K215" i="2"/>
  <c r="K216" i="2"/>
  <c r="K209" i="2"/>
  <c r="P209" i="2" s="1"/>
  <c r="K355" i="2"/>
  <c r="P355" i="2" s="1"/>
  <c r="K378" i="2"/>
  <c r="P378" i="2" s="1"/>
  <c r="K377" i="2"/>
  <c r="P377" i="2" s="1"/>
  <c r="K11" i="2"/>
  <c r="P11" i="2" s="1"/>
  <c r="K14" i="2"/>
  <c r="P14" i="2" s="1"/>
  <c r="K12" i="2"/>
  <c r="P12" i="2" s="1"/>
  <c r="K13" i="2"/>
  <c r="P13" i="2" s="1"/>
  <c r="K15" i="2"/>
  <c r="P15" i="2" s="1"/>
  <c r="K16" i="2"/>
  <c r="P16" i="2" s="1"/>
  <c r="K19" i="2"/>
  <c r="P19" i="2" s="1"/>
  <c r="K17" i="2"/>
  <c r="P17" i="2" s="1"/>
  <c r="K20" i="2"/>
  <c r="P20" i="2" s="1"/>
  <c r="K18" i="2"/>
  <c r="P18" i="2" s="1"/>
  <c r="K23" i="2"/>
  <c r="P23" i="2" s="1"/>
  <c r="K25" i="2"/>
  <c r="P25" i="2" s="1"/>
  <c r="K27" i="2"/>
  <c r="P27" i="2" s="1"/>
  <c r="K26" i="2"/>
  <c r="P26" i="2" s="1"/>
  <c r="K24" i="2"/>
  <c r="P24" i="2" s="1"/>
  <c r="K30" i="2"/>
  <c r="P30" i="2" s="1"/>
  <c r="K29" i="2"/>
  <c r="P29" i="2" s="1"/>
  <c r="K28" i="2"/>
  <c r="P28" i="2" s="1"/>
  <c r="K31" i="2"/>
  <c r="P31" i="2" s="1"/>
  <c r="K33" i="2"/>
  <c r="P33" i="2" s="1"/>
  <c r="K32" i="2"/>
  <c r="P32" i="2" s="1"/>
  <c r="K35" i="2"/>
  <c r="P35" i="2" s="1"/>
  <c r="K34" i="2"/>
  <c r="P34" i="2" s="1"/>
  <c r="K37" i="2"/>
  <c r="P37" i="2" s="1"/>
  <c r="K36" i="2"/>
  <c r="P36" i="2" s="1"/>
  <c r="K39" i="2"/>
  <c r="P39" i="2" s="1"/>
  <c r="K38" i="2"/>
  <c r="P38" i="2" s="1"/>
  <c r="K40" i="2"/>
  <c r="P40" i="2" s="1"/>
  <c r="K111" i="2"/>
  <c r="P111" i="2" s="1"/>
  <c r="K112" i="2"/>
  <c r="P112" i="2" s="1"/>
  <c r="K110" i="2"/>
  <c r="P110" i="2" s="1"/>
  <c r="K113" i="2"/>
  <c r="P113" i="2" s="1"/>
  <c r="K118" i="2"/>
  <c r="P118" i="2" s="1"/>
  <c r="K116" i="2"/>
  <c r="P116" i="2" s="1"/>
  <c r="K117" i="2"/>
  <c r="P117" i="2" s="1"/>
  <c r="K115" i="2"/>
  <c r="P115" i="2" s="1"/>
  <c r="K114" i="2"/>
  <c r="P114" i="2" s="1"/>
  <c r="K122" i="2"/>
  <c r="P122" i="2" s="1"/>
  <c r="K123" i="2"/>
  <c r="P123" i="2" s="1"/>
  <c r="K124" i="2"/>
  <c r="P124" i="2" s="1"/>
  <c r="K125" i="2"/>
  <c r="P125" i="2" s="1"/>
  <c r="K126" i="2"/>
  <c r="P126" i="2" s="1"/>
  <c r="K127" i="2"/>
  <c r="P127" i="2" s="1"/>
  <c r="K149" i="2"/>
  <c r="P149" i="2" s="1"/>
  <c r="K150" i="2"/>
  <c r="P150" i="2" s="1"/>
  <c r="K151" i="2"/>
  <c r="P151" i="2" s="1"/>
  <c r="K152" i="2"/>
  <c r="P152" i="2" s="1"/>
  <c r="K154" i="2"/>
  <c r="P154" i="2" s="1"/>
  <c r="K153" i="2"/>
  <c r="P153" i="2" s="1"/>
  <c r="K155" i="2"/>
  <c r="P155" i="2" s="1"/>
  <c r="K156" i="2"/>
  <c r="P156" i="2" s="1"/>
  <c r="K252" i="2"/>
  <c r="P252" i="2" s="1"/>
  <c r="K336" i="2"/>
  <c r="P336" i="2" s="1"/>
  <c r="K357" i="2"/>
  <c r="P357" i="2" s="1"/>
  <c r="K372" i="2"/>
  <c r="P372" i="2" s="1"/>
  <c r="K359" i="2"/>
  <c r="P359" i="2" s="1"/>
  <c r="K369" i="2"/>
  <c r="P369" i="2" s="1"/>
  <c r="K375" i="2"/>
  <c r="P375" i="2" s="1"/>
</calcChain>
</file>

<file path=xl/sharedStrings.xml><?xml version="1.0" encoding="utf-8"?>
<sst xmlns="http://schemas.openxmlformats.org/spreadsheetml/2006/main" count="1042" uniqueCount="166">
  <si>
    <t>招聘名额</t>
  </si>
  <si>
    <t>准考证号</t>
  </si>
  <si>
    <t>职业能力倾向测验</t>
  </si>
  <si>
    <t>综合应用能力</t>
  </si>
  <si>
    <t>公共科目小计</t>
  </si>
  <si>
    <t>学科专业知识</t>
  </si>
  <si>
    <t>公共科目折算</t>
  </si>
  <si>
    <t>专业科目折算</t>
  </si>
  <si>
    <t>笔试成绩折算</t>
  </si>
  <si>
    <t>25</t>
  </si>
  <si>
    <t>1</t>
  </si>
  <si>
    <t>6</t>
  </si>
  <si>
    <t>7</t>
  </si>
  <si>
    <t>20</t>
  </si>
  <si>
    <t>27</t>
  </si>
  <si>
    <t>14</t>
  </si>
  <si>
    <t>30</t>
  </si>
  <si>
    <t>21</t>
  </si>
  <si>
    <t>10</t>
  </si>
  <si>
    <t>9</t>
  </si>
  <si>
    <t>28</t>
  </si>
  <si>
    <t>23</t>
  </si>
  <si>
    <t>13</t>
  </si>
  <si>
    <t>5</t>
  </si>
  <si>
    <t>3</t>
  </si>
  <si>
    <t>22</t>
  </si>
  <si>
    <t>18</t>
  </si>
  <si>
    <t>26</t>
  </si>
  <si>
    <t>24</t>
  </si>
  <si>
    <t>19</t>
  </si>
  <si>
    <t>15</t>
  </si>
  <si>
    <t>29</t>
  </si>
  <si>
    <t>52</t>
  </si>
  <si>
    <t>2</t>
  </si>
  <si>
    <t>55</t>
  </si>
  <si>
    <t>70</t>
  </si>
  <si>
    <t>57</t>
  </si>
  <si>
    <t>60</t>
  </si>
  <si>
    <t>39</t>
  </si>
  <si>
    <t>31</t>
  </si>
  <si>
    <t>74</t>
  </si>
  <si>
    <t>63</t>
  </si>
  <si>
    <t>69</t>
  </si>
  <si>
    <t>75</t>
  </si>
  <si>
    <t>78</t>
  </si>
  <si>
    <t>67</t>
  </si>
  <si>
    <t>45</t>
  </si>
  <si>
    <t>65</t>
  </si>
  <si>
    <t>41</t>
  </si>
  <si>
    <t>44</t>
  </si>
  <si>
    <t>47</t>
  </si>
  <si>
    <t>32</t>
  </si>
  <si>
    <t>43</t>
  </si>
  <si>
    <t>72</t>
  </si>
  <si>
    <t>35</t>
  </si>
  <si>
    <t>76</t>
  </si>
  <si>
    <t>68</t>
  </si>
  <si>
    <t>84</t>
  </si>
  <si>
    <t>62</t>
  </si>
  <si>
    <t>37</t>
  </si>
  <si>
    <t>77</t>
  </si>
  <si>
    <t>80</t>
  </si>
  <si>
    <t>33</t>
  </si>
  <si>
    <t>59</t>
  </si>
  <si>
    <t>46</t>
  </si>
  <si>
    <t>48</t>
  </si>
  <si>
    <t>86</t>
  </si>
  <si>
    <t>89</t>
  </si>
  <si>
    <t>87</t>
  </si>
  <si>
    <t>92</t>
  </si>
  <si>
    <t>4</t>
  </si>
  <si>
    <t>8</t>
  </si>
  <si>
    <t>38</t>
  </si>
  <si>
    <t>40</t>
  </si>
  <si>
    <t>42</t>
  </si>
  <si>
    <t>81</t>
  </si>
  <si>
    <t>90</t>
  </si>
  <si>
    <t>专业面试</t>
    <phoneticPr fontId="1" type="noConversion"/>
  </si>
  <si>
    <t>结构化面试</t>
    <phoneticPr fontId="1" type="noConversion"/>
  </si>
  <si>
    <t>面试成绩折算</t>
    <phoneticPr fontId="1" type="noConversion"/>
  </si>
  <si>
    <t>总成绩</t>
    <phoneticPr fontId="1" type="noConversion"/>
  </si>
  <si>
    <t>考试考核总成绩</t>
    <phoneticPr fontId="1" type="noConversion"/>
  </si>
  <si>
    <t>附件</t>
    <phoneticPr fontId="1" type="noConversion"/>
  </si>
  <si>
    <t>岗位名称</t>
    <phoneticPr fontId="1" type="noConversion"/>
  </si>
  <si>
    <t>岗位号</t>
    <phoneticPr fontId="1" type="noConversion"/>
  </si>
  <si>
    <t>面试序号</t>
    <phoneticPr fontId="1" type="noConversion"/>
  </si>
  <si>
    <t>笔试成绩</t>
    <phoneticPr fontId="1" type="noConversion"/>
  </si>
  <si>
    <t>面试成绩</t>
    <phoneticPr fontId="1" type="noConversion"/>
  </si>
  <si>
    <t>是否进入体检</t>
    <phoneticPr fontId="1" type="noConversion"/>
  </si>
  <si>
    <r>
      <rPr>
        <sz val="10"/>
        <color theme="1"/>
        <rFont val="方正仿宋_GBK"/>
        <family val="4"/>
        <charset val="134"/>
      </rPr>
      <t>中学语文教师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</si>
  <si>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是</t>
    </r>
    <phoneticPr fontId="1" type="noConversion"/>
  </si>
  <si>
    <r>
      <rPr>
        <sz val="10"/>
        <color theme="1"/>
        <rFont val="方正仿宋_GBK"/>
        <family val="4"/>
        <charset val="134"/>
      </rPr>
      <t>放弃</t>
    </r>
    <phoneticPr fontId="1" type="noConversion"/>
  </si>
  <si>
    <r>
      <rPr>
        <sz val="10"/>
        <color theme="1"/>
        <rFont val="方正仿宋_GBK"/>
        <family val="4"/>
        <charset val="134"/>
      </rPr>
      <t>中学语文教师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</si>
  <si>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中学语文教师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</si>
  <si>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中学数学教师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</si>
  <si>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中学数学教师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</si>
  <si>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中学英语教师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</si>
  <si>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中学英语教师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</si>
  <si>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日语教师</t>
    </r>
  </si>
  <si>
    <r>
      <rPr>
        <sz val="10"/>
        <color theme="1"/>
        <rFont val="方正仿宋_GBK"/>
        <family val="4"/>
        <charset val="134"/>
      </rPr>
      <t>俄语教师</t>
    </r>
  </si>
  <si>
    <r>
      <rPr>
        <sz val="10"/>
        <color theme="1"/>
        <rFont val="方正仿宋_GBK"/>
        <family val="4"/>
        <charset val="134"/>
      </rPr>
      <t>中学政治教师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</si>
  <si>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中学政治教师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</si>
  <si>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中学地理教师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</si>
  <si>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中学地理教师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</si>
  <si>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中学地理教师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</si>
  <si>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中学生物教师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</si>
  <si>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中学生物教师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</si>
  <si>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中学生物教师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</si>
  <si>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中学体育教师</t>
    </r>
  </si>
  <si>
    <r>
      <rPr>
        <sz val="10"/>
        <color theme="1"/>
        <rFont val="方正仿宋_GBK"/>
        <family val="4"/>
        <charset val="134"/>
      </rPr>
      <t>中学语文教师</t>
    </r>
  </si>
  <si>
    <r>
      <rPr>
        <sz val="10"/>
        <color theme="1"/>
        <rFont val="方正仿宋_GBK"/>
        <family val="4"/>
        <charset val="134"/>
      </rPr>
      <t>中学数学教师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</si>
  <si>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中学物理教师</t>
    </r>
  </si>
  <si>
    <r>
      <rPr>
        <sz val="10"/>
        <color theme="1"/>
        <rFont val="方正仿宋_GBK"/>
        <family val="4"/>
        <charset val="134"/>
      </rPr>
      <t>中学政治教师</t>
    </r>
  </si>
  <si>
    <r>
      <rPr>
        <sz val="10"/>
        <color theme="1"/>
        <rFont val="方正仿宋_GBK"/>
        <family val="4"/>
        <charset val="134"/>
      </rPr>
      <t>中学日语教师</t>
    </r>
  </si>
  <si>
    <r>
      <rPr>
        <sz val="10"/>
        <color theme="1"/>
        <rFont val="方正仿宋_GBK"/>
        <family val="4"/>
        <charset val="134"/>
      </rPr>
      <t>中学地理教师</t>
    </r>
  </si>
  <si>
    <r>
      <rPr>
        <sz val="10"/>
        <color theme="1"/>
        <rFont val="方正仿宋_GBK"/>
        <family val="4"/>
        <charset val="134"/>
      </rPr>
      <t>中学心理健康教师</t>
    </r>
  </si>
  <si>
    <r>
      <rPr>
        <sz val="10"/>
        <color theme="1"/>
        <rFont val="方正仿宋_GBK"/>
        <family val="4"/>
        <charset val="134"/>
      </rPr>
      <t>初中语文教师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</si>
  <si>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初中语文教师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</si>
  <si>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初中语文教师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</si>
  <si>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初中数学教师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</si>
  <si>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初中数学教师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</si>
  <si>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初中数学教师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</si>
  <si>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初中英语教师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</si>
  <si>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初中英语教师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</si>
  <si>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初中英语教师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</si>
  <si>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初中物理教师</t>
    </r>
  </si>
  <si>
    <r>
      <rPr>
        <sz val="10"/>
        <color theme="1"/>
        <rFont val="方正仿宋_GBK"/>
        <family val="4"/>
        <charset val="134"/>
      </rPr>
      <t>初中生物教师</t>
    </r>
  </si>
  <si>
    <r>
      <rPr>
        <sz val="10"/>
        <color theme="1"/>
        <rFont val="方正仿宋_GBK"/>
        <family val="4"/>
        <charset val="134"/>
      </rPr>
      <t>初中政治教师</t>
    </r>
  </si>
  <si>
    <r>
      <rPr>
        <sz val="10"/>
        <color theme="1"/>
        <rFont val="方正仿宋_GBK"/>
        <family val="4"/>
        <charset val="134"/>
      </rPr>
      <t>初中历史教师</t>
    </r>
  </si>
  <si>
    <r>
      <rPr>
        <sz val="10"/>
        <color theme="1"/>
        <rFont val="方正仿宋_GBK"/>
        <family val="4"/>
        <charset val="134"/>
      </rPr>
      <t>初中历史教师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</si>
  <si>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初中历史教师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</si>
  <si>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初中地理教师</t>
    </r>
  </si>
  <si>
    <r>
      <rPr>
        <sz val="10"/>
        <color theme="1"/>
        <rFont val="方正仿宋_GBK"/>
        <family val="4"/>
        <charset val="134"/>
      </rPr>
      <t>是</t>
    </r>
    <phoneticPr fontId="1" type="noConversion"/>
  </si>
  <si>
    <r>
      <rPr>
        <sz val="10"/>
        <color theme="1"/>
        <rFont val="方正仿宋_GBK"/>
        <family val="4"/>
        <charset val="134"/>
      </rPr>
      <t>初中心理健康教师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</si>
  <si>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初中心理健康教师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</si>
  <si>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初中心理健康教师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</si>
  <si>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初中心理健康教师</t>
    </r>
  </si>
  <si>
    <r>
      <rPr>
        <sz val="10"/>
        <color theme="1"/>
        <rFont val="方正仿宋_GBK"/>
        <family val="4"/>
        <charset val="134"/>
      </rPr>
      <t>初中信息技术教师</t>
    </r>
  </si>
  <si>
    <r>
      <rPr>
        <sz val="10"/>
        <color theme="1"/>
        <rFont val="方正仿宋_GBK"/>
        <family val="4"/>
        <charset val="134"/>
      </rPr>
      <t>初中体育教师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</si>
  <si>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初中体育教师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</si>
  <si>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初中音乐教师</t>
    </r>
  </si>
  <si>
    <r>
      <rPr>
        <sz val="10"/>
        <color theme="1"/>
        <rFont val="方正仿宋_GBK"/>
        <family val="4"/>
        <charset val="134"/>
      </rPr>
      <t>初中美术教师</t>
    </r>
  </si>
  <si>
    <r>
      <rPr>
        <sz val="10"/>
        <color theme="1"/>
        <rFont val="方正仿宋_GBK"/>
        <family val="4"/>
        <charset val="134"/>
      </rPr>
      <t>小学语文教师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</si>
  <si>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放弃</t>
    </r>
    <phoneticPr fontId="1" type="noConversion"/>
  </si>
  <si>
    <r>
      <rPr>
        <sz val="10"/>
        <color theme="1"/>
        <rFont val="方正仿宋_GBK"/>
        <family val="4"/>
        <charset val="134"/>
      </rPr>
      <t>小学语文教师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</si>
  <si>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小学语文教师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</si>
  <si>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小学英语教师</t>
    </r>
  </si>
  <si>
    <r>
      <rPr>
        <sz val="10"/>
        <color theme="1"/>
        <rFont val="方正仿宋_GBK"/>
        <family val="4"/>
        <charset val="134"/>
      </rPr>
      <t>小学心理健康教师</t>
    </r>
  </si>
  <si>
    <r>
      <rPr>
        <sz val="10"/>
        <color theme="1"/>
        <rFont val="方正仿宋_GBK"/>
        <family val="4"/>
        <charset val="134"/>
      </rPr>
      <t>小学信息技术教师</t>
    </r>
  </si>
  <si>
    <r>
      <rPr>
        <sz val="10"/>
        <color theme="1"/>
        <rFont val="方正仿宋_GBK"/>
        <family val="4"/>
        <charset val="134"/>
      </rPr>
      <t>小学体育教师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</si>
  <si>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小学体育教师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</si>
  <si>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小学体育教师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</si>
  <si>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小学体育教师</t>
    </r>
    <r>
      <rPr>
        <sz val="10"/>
        <color theme="1"/>
        <rFont val="Times New Roman"/>
        <family val="1"/>
      </rPr>
      <t>4</t>
    </r>
  </si>
  <si>
    <r>
      <rPr>
        <sz val="10"/>
        <color theme="1"/>
        <rFont val="方正仿宋_GBK"/>
        <family val="4"/>
        <charset val="134"/>
      </rPr>
      <t>小学舞蹈教师</t>
    </r>
  </si>
  <si>
    <r>
      <rPr>
        <sz val="10"/>
        <color theme="1"/>
        <rFont val="方正仿宋_GBK"/>
        <family val="4"/>
        <charset val="134"/>
      </rPr>
      <t>小学音乐教师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</si>
  <si>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小学音乐教师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</si>
  <si>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小学美术教师</t>
    </r>
  </si>
  <si>
    <r>
      <rPr>
        <sz val="10"/>
        <color theme="1"/>
        <rFont val="方正仿宋_GBK"/>
        <family val="4"/>
        <charset val="134"/>
      </rPr>
      <t>小学科学教师</t>
    </r>
  </si>
  <si>
    <r>
      <rPr>
        <sz val="10"/>
        <color theme="1"/>
        <rFont val="方正仿宋_GBK"/>
        <family val="4"/>
        <charset val="134"/>
      </rPr>
      <t>中职数学教师</t>
    </r>
  </si>
  <si>
    <r>
      <rPr>
        <sz val="10"/>
        <color theme="1"/>
        <rFont val="方正仿宋_GBK"/>
        <family val="4"/>
        <charset val="134"/>
      </rPr>
      <t>足球教练员</t>
    </r>
  </si>
  <si>
    <r>
      <rPr>
        <sz val="10"/>
        <color theme="1"/>
        <rFont val="方正仿宋_GBK"/>
        <family val="4"/>
        <charset val="134"/>
      </rPr>
      <t>中职专业课教师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</si>
  <si>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中职专业课教师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</si>
  <si>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方正仿宋_GBK"/>
        <family val="4"/>
        <charset val="134"/>
      </rPr>
      <t>中职专业课教师</t>
    </r>
    <r>
      <rPr>
        <sz val="10"/>
        <color theme="1"/>
        <rFont val="Times New Roman"/>
        <family val="1"/>
      </rPr>
      <t>4</t>
    </r>
  </si>
  <si>
    <r>
      <rPr>
        <sz val="10"/>
        <color theme="1"/>
        <rFont val="方正仿宋_GBK"/>
        <family val="4"/>
        <charset val="134"/>
      </rPr>
      <t>特殊教育教师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</si>
  <si>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方正仿宋_GBK"/>
        <family val="4"/>
        <charset val="134"/>
      </rPr>
      <t>特殊教育教师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</si>
  <si>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方正仿宋_GBK"/>
        <family val="4"/>
        <charset val="134"/>
      </rPr>
      <t>特殊教育教师</t>
    </r>
    <r>
      <rPr>
        <sz val="10"/>
        <color theme="1"/>
        <rFont val="Times New Roman"/>
        <family val="1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</si>
</sst>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);[Red]\(0.0\)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6"/>
      <color theme="1"/>
      <name val="方正小标宋_GBK"/>
      <family val="4"/>
      <charset val="134"/>
    </font>
    <font>
      <sz val="11"/>
      <color theme="1"/>
      <name val="方正黑体_GBK"/>
      <family val="4"/>
      <charset val="134"/>
    </font>
    <font>
      <b/>
      <sz val="10"/>
      <color theme="1"/>
      <name val="方正仿宋_GBK"/>
      <family val="4"/>
      <charset val="134"/>
    </font>
    <font>
      <sz val="10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2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177" fontId="2" fillId="2" borderId="0" xfId="0" applyNumberFormat="1" applyFont="1" applyFill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2" borderId="0" xfId="0" applyFont="1" applyFill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9"/>
  <sheetViews>
    <sheetView tabSelected="1" workbookViewId="0">
      <pane ySplit="4" topLeftCell="A5" activePane="bottomLeft" state="frozen"/>
      <selection pane="bottomLeft" activeCell="S9" sqref="S9"/>
    </sheetView>
  </sheetViews>
  <sheetFormatPr defaultColWidth="9" defaultRowHeight="16.5" customHeight="1" x14ac:dyDescent="0.15"/>
  <cols>
    <col min="1" max="1" width="6.75" style="6" customWidth="1"/>
    <col min="2" max="2" width="14.125" style="6" customWidth="1"/>
    <col min="3" max="3" width="5.25" style="6" customWidth="1"/>
    <col min="4" max="4" width="12.5" style="6" customWidth="1"/>
    <col min="5" max="5" width="9" style="6" customWidth="1"/>
    <col min="6" max="6" width="7.375" style="6" customWidth="1"/>
    <col min="7" max="7" width="7.75" style="6" customWidth="1"/>
    <col min="8" max="8" width="7.25" style="6" customWidth="1"/>
    <col min="9" max="9" width="7" style="6" customWidth="1"/>
    <col min="10" max="11" width="6.875" style="6" customWidth="1"/>
    <col min="12" max="12" width="5.125" style="11" customWidth="1"/>
    <col min="13" max="13" width="6.25" style="6" customWidth="1"/>
    <col min="14" max="14" width="7.125" style="6" customWidth="1"/>
    <col min="15" max="15" width="9.375" style="12" customWidth="1"/>
    <col min="16" max="16" width="7.5" style="6" customWidth="1"/>
    <col min="17" max="17" width="7.25" style="6" customWidth="1"/>
    <col min="18" max="16384" width="9" style="6"/>
  </cols>
  <sheetData>
    <row r="1" spans="1:17" ht="16.5" customHeight="1" x14ac:dyDescent="0.15">
      <c r="A1" s="21" t="s">
        <v>82</v>
      </c>
    </row>
    <row r="2" spans="1:17" ht="29.25" customHeight="1" x14ac:dyDescent="0.15">
      <c r="A2" s="18" t="s">
        <v>81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3.25" customHeight="1" x14ac:dyDescent="0.15">
      <c r="A3" s="22" t="s">
        <v>84</v>
      </c>
      <c r="B3" s="22" t="s">
        <v>83</v>
      </c>
      <c r="C3" s="22" t="s">
        <v>0</v>
      </c>
      <c r="D3" s="28" t="s">
        <v>86</v>
      </c>
      <c r="E3" s="28"/>
      <c r="F3" s="28"/>
      <c r="G3" s="28"/>
      <c r="H3" s="28"/>
      <c r="I3" s="28"/>
      <c r="J3" s="28"/>
      <c r="K3" s="28"/>
      <c r="L3" s="28" t="s">
        <v>87</v>
      </c>
      <c r="M3" s="28"/>
      <c r="N3" s="28"/>
      <c r="O3" s="28"/>
      <c r="P3" s="23" t="s">
        <v>80</v>
      </c>
      <c r="Q3" s="23" t="s">
        <v>88</v>
      </c>
    </row>
    <row r="4" spans="1:17" s="19" customFormat="1" ht="28.5" customHeight="1" x14ac:dyDescent="0.15">
      <c r="A4" s="22"/>
      <c r="B4" s="22"/>
      <c r="C4" s="22"/>
      <c r="D4" s="24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4" t="s">
        <v>85</v>
      </c>
      <c r="M4" s="24" t="s">
        <v>77</v>
      </c>
      <c r="N4" s="24" t="s">
        <v>78</v>
      </c>
      <c r="O4" s="26" t="s">
        <v>79</v>
      </c>
      <c r="P4" s="27"/>
      <c r="Q4" s="27"/>
    </row>
    <row r="5" spans="1:17" ht="16.5" customHeight="1" x14ac:dyDescent="0.15">
      <c r="A5" s="1" t="s">
        <v>10</v>
      </c>
      <c r="B5" s="1" t="s">
        <v>89</v>
      </c>
      <c r="C5" s="1">
        <v>2</v>
      </c>
      <c r="D5" s="1">
        <v>50022702619</v>
      </c>
      <c r="E5" s="7">
        <v>111</v>
      </c>
      <c r="F5" s="8">
        <v>115.5</v>
      </c>
      <c r="G5" s="7">
        <f>E5+F5</f>
        <v>226.5</v>
      </c>
      <c r="H5" s="7">
        <v>74.5</v>
      </c>
      <c r="I5" s="9">
        <f>G5/7.5</f>
        <v>30.2</v>
      </c>
      <c r="J5" s="9">
        <f>H5*0.2</f>
        <v>14.9</v>
      </c>
      <c r="K5" s="9">
        <f>I5+J5</f>
        <v>45.1</v>
      </c>
      <c r="L5" s="7">
        <v>16</v>
      </c>
      <c r="M5" s="7">
        <v>81.8</v>
      </c>
      <c r="N5" s="7">
        <v>79.400000000000006</v>
      </c>
      <c r="O5" s="13">
        <f>M5*0.2+N5*0.2</f>
        <v>32.24</v>
      </c>
      <c r="P5" s="17">
        <f>K5+O5</f>
        <v>77.34</v>
      </c>
      <c r="Q5" s="7" t="s">
        <v>90</v>
      </c>
    </row>
    <row r="6" spans="1:17" ht="16.5" customHeight="1" x14ac:dyDescent="0.15">
      <c r="A6" s="1" t="s">
        <v>10</v>
      </c>
      <c r="B6" s="1" t="s">
        <v>89</v>
      </c>
      <c r="C6" s="1">
        <v>2</v>
      </c>
      <c r="D6" s="1">
        <v>50022702701</v>
      </c>
      <c r="E6" s="7">
        <v>103.5</v>
      </c>
      <c r="F6" s="8">
        <v>116</v>
      </c>
      <c r="G6" s="7">
        <f>E6+F6</f>
        <v>219.5</v>
      </c>
      <c r="H6" s="7">
        <v>80.5</v>
      </c>
      <c r="I6" s="9">
        <f>G6/7.5</f>
        <v>29.266666666666666</v>
      </c>
      <c r="J6" s="9">
        <f>H6*0.2</f>
        <v>16.100000000000001</v>
      </c>
      <c r="K6" s="9">
        <f>I6+J6</f>
        <v>45.366666666666667</v>
      </c>
      <c r="L6" s="7">
        <v>18</v>
      </c>
      <c r="M6" s="7">
        <v>76.599999999999994</v>
      </c>
      <c r="N6" s="7">
        <v>77.2</v>
      </c>
      <c r="O6" s="13">
        <f>M6*0.2+N6*0.2</f>
        <v>30.76</v>
      </c>
      <c r="P6" s="17">
        <f>K6+O6</f>
        <v>76.126666666666665</v>
      </c>
      <c r="Q6" s="7" t="s">
        <v>90</v>
      </c>
    </row>
    <row r="7" spans="1:17" ht="16.5" customHeight="1" x14ac:dyDescent="0.15">
      <c r="A7" s="1" t="s">
        <v>10</v>
      </c>
      <c r="B7" s="1" t="s">
        <v>89</v>
      </c>
      <c r="C7" s="1">
        <v>2</v>
      </c>
      <c r="D7" s="1">
        <v>50022702705</v>
      </c>
      <c r="E7" s="7">
        <v>93</v>
      </c>
      <c r="F7" s="8">
        <v>114</v>
      </c>
      <c r="G7" s="7">
        <f>E7+F7</f>
        <v>207</v>
      </c>
      <c r="H7" s="7">
        <v>74.5</v>
      </c>
      <c r="I7" s="9">
        <f>G7/7.5</f>
        <v>27.6</v>
      </c>
      <c r="J7" s="9">
        <f>H7*0.2</f>
        <v>14.9</v>
      </c>
      <c r="K7" s="9">
        <f>I7+J7</f>
        <v>42.5</v>
      </c>
      <c r="L7" s="7">
        <v>15</v>
      </c>
      <c r="M7" s="7">
        <v>75.8</v>
      </c>
      <c r="N7" s="7">
        <v>79.8</v>
      </c>
      <c r="O7" s="13">
        <f>M7*0.2+N7*0.2</f>
        <v>31.12</v>
      </c>
      <c r="P7" s="17">
        <f>K7+O7</f>
        <v>73.62</v>
      </c>
      <c r="Q7" s="7"/>
    </row>
    <row r="8" spans="1:17" ht="16.5" customHeight="1" x14ac:dyDescent="0.15">
      <c r="A8" s="1" t="s">
        <v>10</v>
      </c>
      <c r="B8" s="1" t="s">
        <v>89</v>
      </c>
      <c r="C8" s="1">
        <v>2</v>
      </c>
      <c r="D8" s="1">
        <v>50022702711</v>
      </c>
      <c r="E8" s="7">
        <v>114</v>
      </c>
      <c r="F8" s="8">
        <v>92</v>
      </c>
      <c r="G8" s="7">
        <f>E8+F8</f>
        <v>206</v>
      </c>
      <c r="H8" s="7">
        <v>74</v>
      </c>
      <c r="I8" s="9">
        <f>G8/7.5</f>
        <v>27.466666666666665</v>
      </c>
      <c r="J8" s="9">
        <f>H8*0.2</f>
        <v>14.8</v>
      </c>
      <c r="K8" s="9">
        <f>I8+J8</f>
        <v>42.266666666666666</v>
      </c>
      <c r="L8" s="7">
        <v>14</v>
      </c>
      <c r="M8" s="7">
        <v>76.8</v>
      </c>
      <c r="N8" s="7">
        <v>74.8</v>
      </c>
      <c r="O8" s="13">
        <f>M8*0.2+N8*0.2</f>
        <v>30.32</v>
      </c>
      <c r="P8" s="17">
        <f>K8+O8</f>
        <v>72.586666666666673</v>
      </c>
      <c r="Q8" s="7"/>
    </row>
    <row r="9" spans="1:17" ht="16.5" customHeight="1" x14ac:dyDescent="0.15">
      <c r="A9" s="1" t="s">
        <v>10</v>
      </c>
      <c r="B9" s="1" t="s">
        <v>89</v>
      </c>
      <c r="C9" s="1">
        <v>2</v>
      </c>
      <c r="D9" s="1">
        <v>50022702702</v>
      </c>
      <c r="E9" s="7">
        <v>100.5</v>
      </c>
      <c r="F9" s="8">
        <v>102.5</v>
      </c>
      <c r="G9" s="7">
        <f>E9+F9</f>
        <v>203</v>
      </c>
      <c r="H9" s="7">
        <v>69</v>
      </c>
      <c r="I9" s="9">
        <f>G9/7.5</f>
        <v>27.066666666666666</v>
      </c>
      <c r="J9" s="9">
        <f>H9*0.2</f>
        <v>13.8</v>
      </c>
      <c r="K9" s="9">
        <f>I9+J9</f>
        <v>40.866666666666667</v>
      </c>
      <c r="L9" s="7">
        <v>17</v>
      </c>
      <c r="M9" s="7">
        <v>78.2</v>
      </c>
      <c r="N9" s="7">
        <v>78</v>
      </c>
      <c r="O9" s="13">
        <f>M9*0.2+N9*0.2</f>
        <v>31.240000000000002</v>
      </c>
      <c r="P9" s="17">
        <f>K9+O9</f>
        <v>72.106666666666669</v>
      </c>
      <c r="Q9" s="7"/>
    </row>
    <row r="10" spans="1:17" ht="16.5" customHeight="1" x14ac:dyDescent="0.15">
      <c r="A10" s="1" t="s">
        <v>10</v>
      </c>
      <c r="B10" s="1" t="s">
        <v>89</v>
      </c>
      <c r="C10" s="1">
        <v>2</v>
      </c>
      <c r="D10" s="1">
        <v>50022702630</v>
      </c>
      <c r="E10" s="7">
        <v>90</v>
      </c>
      <c r="F10" s="8">
        <v>106.5</v>
      </c>
      <c r="G10" s="7">
        <f>E10+F10</f>
        <v>196.5</v>
      </c>
      <c r="H10" s="7">
        <v>76.5</v>
      </c>
      <c r="I10" s="9">
        <f>G10/7.5</f>
        <v>26.2</v>
      </c>
      <c r="J10" s="9">
        <f>H10*0.2</f>
        <v>15.3</v>
      </c>
      <c r="K10" s="9">
        <f>I10+J10</f>
        <v>41.5</v>
      </c>
      <c r="L10" s="7"/>
      <c r="M10" s="7" t="s">
        <v>91</v>
      </c>
      <c r="N10" s="7" t="s">
        <v>91</v>
      </c>
      <c r="O10" s="13"/>
      <c r="P10" s="17"/>
      <c r="Q10" s="7"/>
    </row>
    <row r="11" spans="1:17" ht="16.5" customHeight="1" x14ac:dyDescent="0.15">
      <c r="A11" s="1" t="s">
        <v>33</v>
      </c>
      <c r="B11" s="1" t="s">
        <v>92</v>
      </c>
      <c r="C11" s="1">
        <v>1</v>
      </c>
      <c r="D11" s="1">
        <v>50022702727</v>
      </c>
      <c r="E11" s="7">
        <v>118.5</v>
      </c>
      <c r="F11" s="8">
        <v>126.5</v>
      </c>
      <c r="G11" s="7">
        <f>E11+F11</f>
        <v>245</v>
      </c>
      <c r="H11" s="7">
        <v>74</v>
      </c>
      <c r="I11" s="9">
        <f>G11/7.5</f>
        <v>32.666666666666664</v>
      </c>
      <c r="J11" s="9">
        <f>H11*0.2</f>
        <v>14.8</v>
      </c>
      <c r="K11" s="9">
        <f>I11+J11</f>
        <v>47.466666666666669</v>
      </c>
      <c r="L11" s="7">
        <v>13</v>
      </c>
      <c r="M11" s="7">
        <v>76</v>
      </c>
      <c r="N11" s="7">
        <v>74.8</v>
      </c>
      <c r="O11" s="13">
        <f>M11*0.2+N11*0.2</f>
        <v>30.160000000000004</v>
      </c>
      <c r="P11" s="17">
        <f>K11+O11</f>
        <v>77.626666666666665</v>
      </c>
      <c r="Q11" s="7" t="s">
        <v>90</v>
      </c>
    </row>
    <row r="12" spans="1:17" ht="16.5" customHeight="1" x14ac:dyDescent="0.15">
      <c r="A12" s="1" t="s">
        <v>33</v>
      </c>
      <c r="B12" s="1" t="s">
        <v>92</v>
      </c>
      <c r="C12" s="1">
        <v>1</v>
      </c>
      <c r="D12" s="1">
        <v>50022702803</v>
      </c>
      <c r="E12" s="7">
        <v>115.5</v>
      </c>
      <c r="F12" s="8">
        <v>117.5</v>
      </c>
      <c r="G12" s="7">
        <f>E12+F12</f>
        <v>233</v>
      </c>
      <c r="H12" s="7">
        <v>75.5</v>
      </c>
      <c r="I12" s="9">
        <f>G12/7.5</f>
        <v>31.066666666666666</v>
      </c>
      <c r="J12" s="9">
        <f>H12*0.2</f>
        <v>15.100000000000001</v>
      </c>
      <c r="K12" s="9">
        <f>I12+J12</f>
        <v>46.166666666666671</v>
      </c>
      <c r="L12" s="7">
        <v>11</v>
      </c>
      <c r="M12" s="7">
        <v>79.8</v>
      </c>
      <c r="N12" s="7">
        <v>76.2</v>
      </c>
      <c r="O12" s="13">
        <f>M12*0.2+N12*0.2</f>
        <v>31.200000000000003</v>
      </c>
      <c r="P12" s="17">
        <f>K12+O12</f>
        <v>77.366666666666674</v>
      </c>
      <c r="Q12" s="7"/>
    </row>
    <row r="13" spans="1:17" ht="16.5" customHeight="1" x14ac:dyDescent="0.15">
      <c r="A13" s="1" t="s">
        <v>33</v>
      </c>
      <c r="B13" s="1" t="s">
        <v>92</v>
      </c>
      <c r="C13" s="1">
        <v>1</v>
      </c>
      <c r="D13" s="1">
        <v>50022702812</v>
      </c>
      <c r="E13" s="7">
        <v>114</v>
      </c>
      <c r="F13" s="8">
        <v>125</v>
      </c>
      <c r="G13" s="7">
        <f>E13+F13</f>
        <v>239</v>
      </c>
      <c r="H13" s="7">
        <v>71.5</v>
      </c>
      <c r="I13" s="9">
        <f>G13/7.5</f>
        <v>31.866666666666667</v>
      </c>
      <c r="J13" s="9">
        <f>H13*0.2</f>
        <v>14.3</v>
      </c>
      <c r="K13" s="9">
        <f>I13+J13</f>
        <v>46.166666666666671</v>
      </c>
      <c r="L13" s="7">
        <v>12</v>
      </c>
      <c r="M13" s="7">
        <v>75.8</v>
      </c>
      <c r="N13" s="7">
        <v>73.599999999999994</v>
      </c>
      <c r="O13" s="13">
        <f>M13*0.2+N13*0.2</f>
        <v>29.88</v>
      </c>
      <c r="P13" s="17">
        <f>K13+O13</f>
        <v>76.046666666666667</v>
      </c>
      <c r="Q13" s="7"/>
    </row>
    <row r="14" spans="1:17" ht="16.5" customHeight="1" x14ac:dyDescent="0.15">
      <c r="A14" s="1" t="s">
        <v>33</v>
      </c>
      <c r="B14" s="1" t="s">
        <v>92</v>
      </c>
      <c r="C14" s="1">
        <v>1</v>
      </c>
      <c r="D14" s="1">
        <v>50022702820</v>
      </c>
      <c r="E14" s="7">
        <v>120</v>
      </c>
      <c r="F14" s="8">
        <v>112</v>
      </c>
      <c r="G14" s="7">
        <f>E14+F14</f>
        <v>232</v>
      </c>
      <c r="H14" s="7">
        <v>81</v>
      </c>
      <c r="I14" s="9">
        <f>G14/7.5</f>
        <v>30.933333333333334</v>
      </c>
      <c r="J14" s="9">
        <f>H14*0.2</f>
        <v>16.2</v>
      </c>
      <c r="K14" s="9">
        <f>I14+J14</f>
        <v>47.133333333333333</v>
      </c>
      <c r="L14" s="7">
        <v>10</v>
      </c>
      <c r="M14" s="7">
        <v>73.400000000000006</v>
      </c>
      <c r="N14" s="7">
        <v>69.599999999999994</v>
      </c>
      <c r="O14" s="13">
        <f>M14*0.2+N14*0.2</f>
        <v>28.6</v>
      </c>
      <c r="P14" s="17">
        <f>K14+O14</f>
        <v>75.733333333333334</v>
      </c>
      <c r="Q14" s="7"/>
    </row>
    <row r="15" spans="1:17" ht="16.5" customHeight="1" x14ac:dyDescent="0.15">
      <c r="A15" s="1" t="s">
        <v>24</v>
      </c>
      <c r="B15" s="1" t="s">
        <v>93</v>
      </c>
      <c r="C15" s="1">
        <v>2</v>
      </c>
      <c r="D15" s="1">
        <v>50022703026</v>
      </c>
      <c r="E15" s="7">
        <v>112.5</v>
      </c>
      <c r="F15" s="8">
        <v>123.5</v>
      </c>
      <c r="G15" s="7">
        <f>E15+F15</f>
        <v>236</v>
      </c>
      <c r="H15" s="7">
        <v>79</v>
      </c>
      <c r="I15" s="9">
        <f>G15/7.5</f>
        <v>31.466666666666665</v>
      </c>
      <c r="J15" s="9">
        <f>H15*0.2</f>
        <v>15.8</v>
      </c>
      <c r="K15" s="9">
        <f>I15+J15</f>
        <v>47.266666666666666</v>
      </c>
      <c r="L15" s="7">
        <v>3</v>
      </c>
      <c r="M15" s="7">
        <v>84.2</v>
      </c>
      <c r="N15" s="7">
        <v>81</v>
      </c>
      <c r="O15" s="13">
        <f>M15*0.2+N15*0.2</f>
        <v>33.04</v>
      </c>
      <c r="P15" s="17">
        <f>K15+O15</f>
        <v>80.306666666666672</v>
      </c>
      <c r="Q15" s="7" t="s">
        <v>90</v>
      </c>
    </row>
    <row r="16" spans="1:17" ht="16.5" customHeight="1" x14ac:dyDescent="0.15">
      <c r="A16" s="1" t="s">
        <v>24</v>
      </c>
      <c r="B16" s="1" t="s">
        <v>93</v>
      </c>
      <c r="C16" s="1">
        <v>2</v>
      </c>
      <c r="D16" s="1">
        <v>50022703001</v>
      </c>
      <c r="E16" s="7">
        <v>114</v>
      </c>
      <c r="F16" s="8">
        <v>118.5</v>
      </c>
      <c r="G16" s="7">
        <f>E16+F16</f>
        <v>232.5</v>
      </c>
      <c r="H16" s="7">
        <v>74</v>
      </c>
      <c r="I16" s="9">
        <f>G16/7.5</f>
        <v>31</v>
      </c>
      <c r="J16" s="9">
        <f>H16*0.2</f>
        <v>14.8</v>
      </c>
      <c r="K16" s="9">
        <f>I16+J16</f>
        <v>45.8</v>
      </c>
      <c r="L16" s="7">
        <v>1</v>
      </c>
      <c r="M16" s="7">
        <v>79.599999999999994</v>
      </c>
      <c r="N16" s="7">
        <v>76.8</v>
      </c>
      <c r="O16" s="13">
        <f>M16*0.2+N16*0.2</f>
        <v>31.28</v>
      </c>
      <c r="P16" s="17">
        <f>K16+O16</f>
        <v>77.08</v>
      </c>
      <c r="Q16" s="7" t="s">
        <v>90</v>
      </c>
    </row>
    <row r="17" spans="1:17" ht="16.5" customHeight="1" x14ac:dyDescent="0.15">
      <c r="A17" s="1" t="s">
        <v>24</v>
      </c>
      <c r="B17" s="1" t="s">
        <v>93</v>
      </c>
      <c r="C17" s="1">
        <v>2</v>
      </c>
      <c r="D17" s="1">
        <v>50022703016</v>
      </c>
      <c r="E17" s="7">
        <v>109.5</v>
      </c>
      <c r="F17" s="8">
        <v>109.5</v>
      </c>
      <c r="G17" s="7">
        <f>E17+F17</f>
        <v>219</v>
      </c>
      <c r="H17" s="7">
        <v>78</v>
      </c>
      <c r="I17" s="9">
        <f>G17/7.5</f>
        <v>29.2</v>
      </c>
      <c r="J17" s="9">
        <f>H17*0.2</f>
        <v>15.600000000000001</v>
      </c>
      <c r="K17" s="9">
        <f>I17+J17</f>
        <v>44.8</v>
      </c>
      <c r="L17" s="7">
        <v>4</v>
      </c>
      <c r="M17" s="7">
        <v>80.400000000000006</v>
      </c>
      <c r="N17" s="7">
        <v>80</v>
      </c>
      <c r="O17" s="13">
        <f>M17*0.2+N17*0.2</f>
        <v>32.08</v>
      </c>
      <c r="P17" s="17">
        <f>K17+O17</f>
        <v>76.88</v>
      </c>
      <c r="Q17" s="7"/>
    </row>
    <row r="18" spans="1:17" ht="16.5" customHeight="1" x14ac:dyDescent="0.15">
      <c r="A18" s="1" t="s">
        <v>24</v>
      </c>
      <c r="B18" s="1" t="s">
        <v>93</v>
      </c>
      <c r="C18" s="1">
        <v>2</v>
      </c>
      <c r="D18" s="1">
        <v>50022702911</v>
      </c>
      <c r="E18" s="7">
        <v>106.5</v>
      </c>
      <c r="F18" s="8">
        <v>110.5</v>
      </c>
      <c r="G18" s="7">
        <f>E18+F18</f>
        <v>217</v>
      </c>
      <c r="H18" s="7">
        <v>74</v>
      </c>
      <c r="I18" s="9">
        <f>G18/7.5</f>
        <v>28.933333333333334</v>
      </c>
      <c r="J18" s="9">
        <f>H18*0.2</f>
        <v>14.8</v>
      </c>
      <c r="K18" s="9">
        <f>I18+J18</f>
        <v>43.733333333333334</v>
      </c>
      <c r="L18" s="7">
        <v>6</v>
      </c>
      <c r="M18" s="7">
        <v>79.400000000000006</v>
      </c>
      <c r="N18" s="7">
        <v>78.400000000000006</v>
      </c>
      <c r="O18" s="13">
        <f>M18*0.2+N18*0.2</f>
        <v>31.560000000000002</v>
      </c>
      <c r="P18" s="17">
        <f>K18+O18</f>
        <v>75.293333333333337</v>
      </c>
      <c r="Q18" s="7"/>
    </row>
    <row r="19" spans="1:17" ht="16.5" customHeight="1" x14ac:dyDescent="0.15">
      <c r="A19" s="1" t="s">
        <v>24</v>
      </c>
      <c r="B19" s="1" t="s">
        <v>93</v>
      </c>
      <c r="C19" s="1">
        <v>2</v>
      </c>
      <c r="D19" s="1">
        <v>50022703103</v>
      </c>
      <c r="E19" s="7">
        <v>114</v>
      </c>
      <c r="F19" s="8">
        <v>111</v>
      </c>
      <c r="G19" s="7">
        <f>E19+F19</f>
        <v>225</v>
      </c>
      <c r="H19" s="7">
        <v>74.5</v>
      </c>
      <c r="I19" s="9">
        <f>G19/7.5</f>
        <v>30</v>
      </c>
      <c r="J19" s="9">
        <f>H19*0.2</f>
        <v>14.9</v>
      </c>
      <c r="K19" s="9">
        <f>I19+J19</f>
        <v>44.9</v>
      </c>
      <c r="L19" s="7">
        <v>2</v>
      </c>
      <c r="M19" s="7">
        <v>76.400000000000006</v>
      </c>
      <c r="N19" s="7">
        <v>74</v>
      </c>
      <c r="O19" s="13">
        <f>M19*0.2+N19*0.2</f>
        <v>30.080000000000002</v>
      </c>
      <c r="P19" s="17">
        <f>K19+O19</f>
        <v>74.98</v>
      </c>
      <c r="Q19" s="7"/>
    </row>
    <row r="20" spans="1:17" ht="16.5" customHeight="1" x14ac:dyDescent="0.15">
      <c r="A20" s="1" t="s">
        <v>24</v>
      </c>
      <c r="B20" s="1" t="s">
        <v>93</v>
      </c>
      <c r="C20" s="1">
        <v>2</v>
      </c>
      <c r="D20" s="1">
        <v>50022702917</v>
      </c>
      <c r="E20" s="7">
        <v>105</v>
      </c>
      <c r="F20" s="8">
        <v>108</v>
      </c>
      <c r="G20" s="7">
        <f>E20+F20</f>
        <v>213</v>
      </c>
      <c r="H20" s="7">
        <v>77.5</v>
      </c>
      <c r="I20" s="9">
        <f>G20/7.5</f>
        <v>28.4</v>
      </c>
      <c r="J20" s="9">
        <f>H20*0.2</f>
        <v>15.5</v>
      </c>
      <c r="K20" s="9">
        <f>I20+J20</f>
        <v>43.9</v>
      </c>
      <c r="L20" s="7">
        <v>5</v>
      </c>
      <c r="M20" s="7">
        <v>79.599999999999994</v>
      </c>
      <c r="N20" s="7">
        <v>71.8</v>
      </c>
      <c r="O20" s="13">
        <f>M20*0.2+N20*0.2</f>
        <v>30.28</v>
      </c>
      <c r="P20" s="17">
        <f>K20+O20</f>
        <v>74.180000000000007</v>
      </c>
      <c r="Q20" s="7"/>
    </row>
    <row r="21" spans="1:17" ht="16.5" customHeight="1" x14ac:dyDescent="0.15">
      <c r="A21" s="1" t="s">
        <v>70</v>
      </c>
      <c r="B21" s="1" t="s">
        <v>94</v>
      </c>
      <c r="C21" s="1">
        <v>1</v>
      </c>
      <c r="D21" s="1">
        <v>50022705215</v>
      </c>
      <c r="E21" s="7">
        <v>108</v>
      </c>
      <c r="F21" s="8">
        <v>120.5</v>
      </c>
      <c r="G21" s="7">
        <f>E21+F21</f>
        <v>228.5</v>
      </c>
      <c r="H21" s="7">
        <v>52</v>
      </c>
      <c r="I21" s="9">
        <f>G21/7.5</f>
        <v>30.466666666666665</v>
      </c>
      <c r="J21" s="9">
        <f>H21*0.2</f>
        <v>10.4</v>
      </c>
      <c r="K21" s="9">
        <f>I21+J21</f>
        <v>40.866666666666667</v>
      </c>
      <c r="L21" s="7">
        <v>17</v>
      </c>
      <c r="M21" s="7">
        <v>78.599999999999994</v>
      </c>
      <c r="N21" s="7">
        <v>83</v>
      </c>
      <c r="O21" s="13">
        <f>M21*0.2+N21*0.2</f>
        <v>32.32</v>
      </c>
      <c r="P21" s="17">
        <f>K21+O21</f>
        <v>73.186666666666667</v>
      </c>
      <c r="Q21" s="7" t="s">
        <v>90</v>
      </c>
    </row>
    <row r="22" spans="1:17" ht="16.5" customHeight="1" x14ac:dyDescent="0.15">
      <c r="A22" s="1" t="s">
        <v>70</v>
      </c>
      <c r="B22" s="1" t="s">
        <v>94</v>
      </c>
      <c r="C22" s="1">
        <v>1</v>
      </c>
      <c r="D22" s="1">
        <v>50022705211</v>
      </c>
      <c r="E22" s="7">
        <v>108</v>
      </c>
      <c r="F22" s="8">
        <v>107.5</v>
      </c>
      <c r="G22" s="7">
        <f>E22+F22</f>
        <v>215.5</v>
      </c>
      <c r="H22" s="7">
        <v>61</v>
      </c>
      <c r="I22" s="9">
        <f>G22/7.5</f>
        <v>28.733333333333334</v>
      </c>
      <c r="J22" s="9">
        <f>H22*0.2</f>
        <v>12.200000000000001</v>
      </c>
      <c r="K22" s="9">
        <f>I22+J22</f>
        <v>40.933333333333337</v>
      </c>
      <c r="L22" s="7">
        <v>16</v>
      </c>
      <c r="M22" s="7">
        <v>79</v>
      </c>
      <c r="N22" s="7">
        <v>79.400000000000006</v>
      </c>
      <c r="O22" s="13">
        <f>M22*0.2+N22*0.2</f>
        <v>31.680000000000003</v>
      </c>
      <c r="P22" s="17">
        <f>K22+O22</f>
        <v>72.613333333333344</v>
      </c>
      <c r="Q22" s="7"/>
    </row>
    <row r="23" spans="1:17" ht="16.5" customHeight="1" x14ac:dyDescent="0.15">
      <c r="A23" s="1" t="s">
        <v>23</v>
      </c>
      <c r="B23" s="1" t="s">
        <v>95</v>
      </c>
      <c r="C23" s="1">
        <v>3</v>
      </c>
      <c r="D23" s="1">
        <v>50022705426</v>
      </c>
      <c r="E23" s="7">
        <v>121.5</v>
      </c>
      <c r="F23" s="8">
        <v>115</v>
      </c>
      <c r="G23" s="7">
        <f>E23+F23</f>
        <v>236.5</v>
      </c>
      <c r="H23" s="7">
        <v>74</v>
      </c>
      <c r="I23" s="9">
        <f>G23/7.5</f>
        <v>31.533333333333335</v>
      </c>
      <c r="J23" s="9">
        <f>H23*0.2</f>
        <v>14.8</v>
      </c>
      <c r="K23" s="9">
        <f>I23+J23</f>
        <v>46.333333333333336</v>
      </c>
      <c r="L23" s="7">
        <v>6</v>
      </c>
      <c r="M23" s="7">
        <v>85.2</v>
      </c>
      <c r="N23" s="7">
        <v>80.599999999999994</v>
      </c>
      <c r="O23" s="13">
        <f>M23*0.2+N23*0.2</f>
        <v>33.160000000000004</v>
      </c>
      <c r="P23" s="17">
        <f>K23+O23</f>
        <v>79.493333333333339</v>
      </c>
      <c r="Q23" s="7" t="s">
        <v>90</v>
      </c>
    </row>
    <row r="24" spans="1:17" ht="16.5" customHeight="1" x14ac:dyDescent="0.15">
      <c r="A24" s="1" t="s">
        <v>23</v>
      </c>
      <c r="B24" s="1" t="s">
        <v>95</v>
      </c>
      <c r="C24" s="1">
        <v>3</v>
      </c>
      <c r="D24" s="1">
        <v>50022705415</v>
      </c>
      <c r="E24" s="7">
        <v>103.5</v>
      </c>
      <c r="F24" s="8">
        <v>83</v>
      </c>
      <c r="G24" s="7">
        <f>E24+F24</f>
        <v>186.5</v>
      </c>
      <c r="H24" s="7">
        <v>82</v>
      </c>
      <c r="I24" s="9">
        <f>G24/7.5</f>
        <v>24.866666666666667</v>
      </c>
      <c r="J24" s="9">
        <f>H24*0.2</f>
        <v>16.400000000000002</v>
      </c>
      <c r="K24" s="9">
        <f>I24+J24</f>
        <v>41.266666666666666</v>
      </c>
      <c r="L24" s="7">
        <v>1</v>
      </c>
      <c r="M24" s="7">
        <v>84.8</v>
      </c>
      <c r="N24" s="7">
        <v>81.599999999999994</v>
      </c>
      <c r="O24" s="13">
        <f>M24*0.2+N24*0.2</f>
        <v>33.28</v>
      </c>
      <c r="P24" s="17">
        <f>K24+O24</f>
        <v>74.546666666666667</v>
      </c>
      <c r="Q24" s="7" t="s">
        <v>90</v>
      </c>
    </row>
    <row r="25" spans="1:17" ht="16.5" customHeight="1" x14ac:dyDescent="0.15">
      <c r="A25" s="1" t="s">
        <v>23</v>
      </c>
      <c r="B25" s="1" t="s">
        <v>95</v>
      </c>
      <c r="C25" s="1">
        <v>3</v>
      </c>
      <c r="D25" s="1">
        <v>50022705229</v>
      </c>
      <c r="E25" s="7">
        <v>103.5</v>
      </c>
      <c r="F25" s="8">
        <v>106.5</v>
      </c>
      <c r="G25" s="7">
        <f>E25+F25</f>
        <v>210</v>
      </c>
      <c r="H25" s="7">
        <v>78</v>
      </c>
      <c r="I25" s="9">
        <f>G25/7.5</f>
        <v>28</v>
      </c>
      <c r="J25" s="9">
        <f>H25*0.2</f>
        <v>15.600000000000001</v>
      </c>
      <c r="K25" s="9">
        <f>I25+J25</f>
        <v>43.6</v>
      </c>
      <c r="L25" s="7">
        <v>7</v>
      </c>
      <c r="M25" s="7">
        <v>78</v>
      </c>
      <c r="N25" s="7">
        <v>69.400000000000006</v>
      </c>
      <c r="O25" s="13">
        <f>M25*0.2+N25*0.2</f>
        <v>29.480000000000004</v>
      </c>
      <c r="P25" s="17">
        <f>K25+O25</f>
        <v>73.080000000000013</v>
      </c>
      <c r="Q25" s="7" t="s">
        <v>90</v>
      </c>
    </row>
    <row r="26" spans="1:17" ht="16.5" customHeight="1" x14ac:dyDescent="0.15">
      <c r="A26" s="1" t="s">
        <v>23</v>
      </c>
      <c r="B26" s="1" t="s">
        <v>95</v>
      </c>
      <c r="C26" s="1">
        <v>3</v>
      </c>
      <c r="D26" s="1">
        <v>50022705502</v>
      </c>
      <c r="E26" s="7">
        <v>91.5</v>
      </c>
      <c r="F26" s="8">
        <v>84</v>
      </c>
      <c r="G26" s="7">
        <f>E26+F26</f>
        <v>175.5</v>
      </c>
      <c r="H26" s="7">
        <v>90</v>
      </c>
      <c r="I26" s="9">
        <f>G26/7.5</f>
        <v>23.4</v>
      </c>
      <c r="J26" s="9">
        <f>H26*0.2</f>
        <v>18</v>
      </c>
      <c r="K26" s="9">
        <f>I26+J26</f>
        <v>41.4</v>
      </c>
      <c r="L26" s="7">
        <v>2</v>
      </c>
      <c r="M26" s="7">
        <v>78.8</v>
      </c>
      <c r="N26" s="7">
        <v>78.599999999999994</v>
      </c>
      <c r="O26" s="13">
        <f>M26*0.2+N26*0.2</f>
        <v>31.479999999999997</v>
      </c>
      <c r="P26" s="17">
        <f>K26+O26</f>
        <v>72.88</v>
      </c>
      <c r="Q26" s="7"/>
    </row>
    <row r="27" spans="1:17" ht="16.5" customHeight="1" x14ac:dyDescent="0.15">
      <c r="A27" s="1" t="s">
        <v>23</v>
      </c>
      <c r="B27" s="1" t="s">
        <v>95</v>
      </c>
      <c r="C27" s="1">
        <v>3</v>
      </c>
      <c r="D27" s="1">
        <v>50022705410</v>
      </c>
      <c r="E27" s="7">
        <v>111</v>
      </c>
      <c r="F27" s="8">
        <v>116</v>
      </c>
      <c r="G27" s="7">
        <f>E27+F27</f>
        <v>227</v>
      </c>
      <c r="H27" s="7">
        <v>63</v>
      </c>
      <c r="I27" s="9">
        <f>G27/7.5</f>
        <v>30.266666666666666</v>
      </c>
      <c r="J27" s="9">
        <f>H27*0.2</f>
        <v>12.600000000000001</v>
      </c>
      <c r="K27" s="9">
        <f>I27+J27</f>
        <v>42.866666666666667</v>
      </c>
      <c r="L27" s="7">
        <v>3</v>
      </c>
      <c r="M27" s="7">
        <v>72.400000000000006</v>
      </c>
      <c r="N27" s="7">
        <v>75</v>
      </c>
      <c r="O27" s="13">
        <f>M27*0.2+N27*0.2</f>
        <v>29.480000000000004</v>
      </c>
      <c r="P27" s="17">
        <f>K27+O27</f>
        <v>72.346666666666664</v>
      </c>
      <c r="Q27" s="7"/>
    </row>
    <row r="28" spans="1:17" ht="16.5" customHeight="1" x14ac:dyDescent="0.15">
      <c r="A28" s="1" t="s">
        <v>23</v>
      </c>
      <c r="B28" s="1" t="s">
        <v>95</v>
      </c>
      <c r="C28" s="1">
        <v>3</v>
      </c>
      <c r="D28" s="1">
        <v>50022705309</v>
      </c>
      <c r="E28" s="7">
        <v>97.5</v>
      </c>
      <c r="F28" s="8">
        <v>89</v>
      </c>
      <c r="G28" s="7">
        <f>E28+F28</f>
        <v>186.5</v>
      </c>
      <c r="H28" s="7">
        <v>77</v>
      </c>
      <c r="I28" s="9">
        <f>G28/7.5</f>
        <v>24.866666666666667</v>
      </c>
      <c r="J28" s="9">
        <f>H28*0.2</f>
        <v>15.4</v>
      </c>
      <c r="K28" s="9">
        <f>I28+J28</f>
        <v>40.266666666666666</v>
      </c>
      <c r="L28" s="7">
        <v>5</v>
      </c>
      <c r="M28" s="7">
        <v>80.400000000000006</v>
      </c>
      <c r="N28" s="7">
        <v>77.400000000000006</v>
      </c>
      <c r="O28" s="13">
        <f>M28*0.2+N28*0.2</f>
        <v>31.560000000000002</v>
      </c>
      <c r="P28" s="17">
        <f>K28+O28</f>
        <v>71.826666666666668</v>
      </c>
      <c r="Q28" s="7"/>
    </row>
    <row r="29" spans="1:17" ht="16.5" customHeight="1" x14ac:dyDescent="0.15">
      <c r="A29" s="1" t="s">
        <v>23</v>
      </c>
      <c r="B29" s="1" t="s">
        <v>95</v>
      </c>
      <c r="C29" s="1">
        <v>3</v>
      </c>
      <c r="D29" s="1">
        <v>50022705329</v>
      </c>
      <c r="E29" s="7">
        <v>103.5</v>
      </c>
      <c r="F29" s="8">
        <v>95.5</v>
      </c>
      <c r="G29" s="7">
        <f>E29+F29</f>
        <v>199</v>
      </c>
      <c r="H29" s="7">
        <v>72</v>
      </c>
      <c r="I29" s="9">
        <f>G29/7.5</f>
        <v>26.533333333333335</v>
      </c>
      <c r="J29" s="9">
        <f>H29*0.2</f>
        <v>14.4</v>
      </c>
      <c r="K29" s="9">
        <f>I29+J29</f>
        <v>40.933333333333337</v>
      </c>
      <c r="L29" s="7">
        <v>8</v>
      </c>
      <c r="M29" s="7">
        <v>75</v>
      </c>
      <c r="N29" s="7">
        <v>76.2</v>
      </c>
      <c r="O29" s="13">
        <f>M29*0.2+N29*0.2</f>
        <v>30.240000000000002</v>
      </c>
      <c r="P29" s="17">
        <f>K29+O29</f>
        <v>71.173333333333346</v>
      </c>
      <c r="Q29" s="7"/>
    </row>
    <row r="30" spans="1:17" ht="16.5" customHeight="1" x14ac:dyDescent="0.15">
      <c r="A30" s="1" t="s">
        <v>23</v>
      </c>
      <c r="B30" s="1" t="s">
        <v>95</v>
      </c>
      <c r="C30" s="1">
        <v>3</v>
      </c>
      <c r="D30" s="1">
        <v>50022705412</v>
      </c>
      <c r="E30" s="7">
        <v>84</v>
      </c>
      <c r="F30" s="8">
        <v>102.5</v>
      </c>
      <c r="G30" s="7">
        <f>E30+F30</f>
        <v>186.5</v>
      </c>
      <c r="H30" s="7">
        <v>81</v>
      </c>
      <c r="I30" s="9">
        <f>G30/7.5</f>
        <v>24.866666666666667</v>
      </c>
      <c r="J30" s="9">
        <f>H30*0.2</f>
        <v>16.2</v>
      </c>
      <c r="K30" s="9">
        <f>I30+J30</f>
        <v>41.066666666666663</v>
      </c>
      <c r="L30" s="7">
        <v>4</v>
      </c>
      <c r="M30" s="7">
        <v>73.8</v>
      </c>
      <c r="N30" s="7">
        <v>73.8</v>
      </c>
      <c r="O30" s="13">
        <f>M30*0.2+N30*0.2</f>
        <v>29.52</v>
      </c>
      <c r="P30" s="17">
        <f>K30+O30</f>
        <v>70.586666666666659</v>
      </c>
      <c r="Q30" s="7"/>
    </row>
    <row r="31" spans="1:17" ht="16.5" customHeight="1" x14ac:dyDescent="0.15">
      <c r="A31" s="1" t="s">
        <v>23</v>
      </c>
      <c r="B31" s="1" t="s">
        <v>95</v>
      </c>
      <c r="C31" s="1">
        <v>3</v>
      </c>
      <c r="D31" s="1">
        <v>50022705405</v>
      </c>
      <c r="E31" s="7">
        <v>106.5</v>
      </c>
      <c r="F31" s="8">
        <v>86</v>
      </c>
      <c r="G31" s="7">
        <f>E31+F31</f>
        <v>192.5</v>
      </c>
      <c r="H31" s="7">
        <v>73</v>
      </c>
      <c r="I31" s="9">
        <f>G31/7.5</f>
        <v>25.666666666666668</v>
      </c>
      <c r="J31" s="9">
        <f>H31*0.2</f>
        <v>14.600000000000001</v>
      </c>
      <c r="K31" s="9">
        <f>I31+J31</f>
        <v>40.266666666666666</v>
      </c>
      <c r="L31" s="7">
        <v>9</v>
      </c>
      <c r="M31" s="7">
        <v>71.2</v>
      </c>
      <c r="N31" s="7">
        <v>71.400000000000006</v>
      </c>
      <c r="O31" s="13">
        <f>M31*0.2+N31*0.2</f>
        <v>28.520000000000003</v>
      </c>
      <c r="P31" s="17">
        <f>K31+O31</f>
        <v>68.786666666666662</v>
      </c>
      <c r="Q31" s="7"/>
    </row>
    <row r="32" spans="1:17" ht="16.5" customHeight="1" x14ac:dyDescent="0.15">
      <c r="A32" s="1" t="s">
        <v>11</v>
      </c>
      <c r="B32" s="1" t="s">
        <v>96</v>
      </c>
      <c r="C32" s="1">
        <v>2</v>
      </c>
      <c r="D32" s="1">
        <v>50022706829</v>
      </c>
      <c r="E32" s="7">
        <v>121.5</v>
      </c>
      <c r="F32" s="8">
        <v>113.5</v>
      </c>
      <c r="G32" s="7">
        <f>E32+F32</f>
        <v>235</v>
      </c>
      <c r="H32" s="7">
        <v>89</v>
      </c>
      <c r="I32" s="9">
        <f>G32/7.5</f>
        <v>31.333333333333332</v>
      </c>
      <c r="J32" s="9">
        <f>H32*0.2</f>
        <v>17.8</v>
      </c>
      <c r="K32" s="9">
        <f>I32+J32</f>
        <v>49.133333333333333</v>
      </c>
      <c r="L32" s="7">
        <v>5</v>
      </c>
      <c r="M32" s="7">
        <v>87</v>
      </c>
      <c r="N32" s="7">
        <v>84.4</v>
      </c>
      <c r="O32" s="13">
        <f>M32*0.2+N32*0.2</f>
        <v>34.28</v>
      </c>
      <c r="P32" s="17">
        <f>K32+O32</f>
        <v>83.413333333333327</v>
      </c>
      <c r="Q32" s="7" t="s">
        <v>90</v>
      </c>
    </row>
    <row r="33" spans="1:17" ht="16.5" customHeight="1" x14ac:dyDescent="0.15">
      <c r="A33" s="1" t="s">
        <v>11</v>
      </c>
      <c r="B33" s="1" t="s">
        <v>96</v>
      </c>
      <c r="C33" s="1">
        <v>2</v>
      </c>
      <c r="D33" s="1">
        <v>50022706923</v>
      </c>
      <c r="E33" s="7">
        <v>114</v>
      </c>
      <c r="F33" s="8">
        <v>122</v>
      </c>
      <c r="G33" s="7">
        <f>E33+F33</f>
        <v>236</v>
      </c>
      <c r="H33" s="7">
        <v>91</v>
      </c>
      <c r="I33" s="9">
        <f>G33/7.5</f>
        <v>31.466666666666665</v>
      </c>
      <c r="J33" s="9">
        <f>H33*0.2</f>
        <v>18.2</v>
      </c>
      <c r="K33" s="9">
        <f>I33+J33</f>
        <v>49.666666666666664</v>
      </c>
      <c r="L33" s="7">
        <v>4</v>
      </c>
      <c r="M33" s="7">
        <v>74</v>
      </c>
      <c r="N33" s="7">
        <v>77</v>
      </c>
      <c r="O33" s="13">
        <f>M33*0.2+N33*0.2</f>
        <v>30.200000000000003</v>
      </c>
      <c r="P33" s="17">
        <f>K33+O33</f>
        <v>79.866666666666674</v>
      </c>
      <c r="Q33" s="7" t="s">
        <v>90</v>
      </c>
    </row>
    <row r="34" spans="1:17" ht="16.5" customHeight="1" x14ac:dyDescent="0.15">
      <c r="A34" s="1" t="s">
        <v>11</v>
      </c>
      <c r="B34" s="1" t="s">
        <v>96</v>
      </c>
      <c r="C34" s="1">
        <v>2</v>
      </c>
      <c r="D34" s="1">
        <v>50022706921</v>
      </c>
      <c r="E34" s="7">
        <v>111</v>
      </c>
      <c r="F34" s="8">
        <v>114.5</v>
      </c>
      <c r="G34" s="7">
        <f>E34+F34</f>
        <v>225.5</v>
      </c>
      <c r="H34" s="7">
        <v>86.5</v>
      </c>
      <c r="I34" s="9">
        <f>G34/7.5</f>
        <v>30.066666666666666</v>
      </c>
      <c r="J34" s="9">
        <f>H34*0.2</f>
        <v>17.3</v>
      </c>
      <c r="K34" s="9">
        <f>I34+J34</f>
        <v>47.366666666666667</v>
      </c>
      <c r="L34" s="7">
        <v>8</v>
      </c>
      <c r="M34" s="7">
        <v>86.2</v>
      </c>
      <c r="N34" s="7">
        <v>73.400000000000006</v>
      </c>
      <c r="O34" s="13">
        <f>M34*0.2+N34*0.2</f>
        <v>31.92</v>
      </c>
      <c r="P34" s="17">
        <f>K34+O34</f>
        <v>79.286666666666662</v>
      </c>
      <c r="Q34" s="7"/>
    </row>
    <row r="35" spans="1:17" ht="16.5" customHeight="1" x14ac:dyDescent="0.15">
      <c r="A35" s="1" t="s">
        <v>11</v>
      </c>
      <c r="B35" s="1" t="s">
        <v>96</v>
      </c>
      <c r="C35" s="1">
        <v>2</v>
      </c>
      <c r="D35" s="1">
        <v>50022707023</v>
      </c>
      <c r="E35" s="7">
        <v>117</v>
      </c>
      <c r="F35" s="8">
        <v>115.5</v>
      </c>
      <c r="G35" s="7">
        <f>E35+F35</f>
        <v>232.5</v>
      </c>
      <c r="H35" s="7">
        <v>83</v>
      </c>
      <c r="I35" s="9">
        <f>G35/7.5</f>
        <v>31</v>
      </c>
      <c r="J35" s="9">
        <f>H35*0.2</f>
        <v>16.600000000000001</v>
      </c>
      <c r="K35" s="9">
        <f>I35+J35</f>
        <v>47.6</v>
      </c>
      <c r="L35" s="7">
        <v>9</v>
      </c>
      <c r="M35" s="7">
        <v>81</v>
      </c>
      <c r="N35" s="7">
        <v>75.599999999999994</v>
      </c>
      <c r="O35" s="13">
        <f>M35*0.2+N35*0.2</f>
        <v>31.32</v>
      </c>
      <c r="P35" s="17">
        <f>K35+O35</f>
        <v>78.92</v>
      </c>
      <c r="Q35" s="7"/>
    </row>
    <row r="36" spans="1:17" ht="16.5" customHeight="1" x14ac:dyDescent="0.15">
      <c r="A36" s="1" t="s">
        <v>11</v>
      </c>
      <c r="B36" s="1" t="s">
        <v>96</v>
      </c>
      <c r="C36" s="1">
        <v>2</v>
      </c>
      <c r="D36" s="1">
        <v>50022707105</v>
      </c>
      <c r="E36" s="7">
        <v>115.5</v>
      </c>
      <c r="F36" s="8">
        <v>111.5</v>
      </c>
      <c r="G36" s="7">
        <f>E36+F36</f>
        <v>227</v>
      </c>
      <c r="H36" s="7">
        <v>84.5</v>
      </c>
      <c r="I36" s="9">
        <f>G36/7.5</f>
        <v>30.266666666666666</v>
      </c>
      <c r="J36" s="9">
        <f>H36*0.2</f>
        <v>16.900000000000002</v>
      </c>
      <c r="K36" s="9">
        <f>I36+J36</f>
        <v>47.166666666666671</v>
      </c>
      <c r="L36" s="7">
        <v>7</v>
      </c>
      <c r="M36" s="7">
        <v>78.8</v>
      </c>
      <c r="N36" s="7">
        <v>76</v>
      </c>
      <c r="O36" s="13">
        <f>M36*0.2+N36*0.2</f>
        <v>30.96</v>
      </c>
      <c r="P36" s="17">
        <f>K36+O36</f>
        <v>78.126666666666665</v>
      </c>
      <c r="Q36" s="7"/>
    </row>
    <row r="37" spans="1:17" ht="16.5" customHeight="1" x14ac:dyDescent="0.15">
      <c r="A37" s="1" t="s">
        <v>11</v>
      </c>
      <c r="B37" s="1" t="s">
        <v>96</v>
      </c>
      <c r="C37" s="1">
        <v>2</v>
      </c>
      <c r="D37" s="1">
        <v>50022707007</v>
      </c>
      <c r="E37" s="7">
        <v>108</v>
      </c>
      <c r="F37" s="8">
        <v>115</v>
      </c>
      <c r="G37" s="7">
        <f>E37+F37</f>
        <v>223</v>
      </c>
      <c r="H37" s="7">
        <v>88</v>
      </c>
      <c r="I37" s="9">
        <f>G37/7.5</f>
        <v>29.733333333333334</v>
      </c>
      <c r="J37" s="9">
        <f>H37*0.2</f>
        <v>17.600000000000001</v>
      </c>
      <c r="K37" s="9">
        <f>I37+J37</f>
        <v>47.333333333333336</v>
      </c>
      <c r="L37" s="7">
        <v>6</v>
      </c>
      <c r="M37" s="7">
        <v>75.8</v>
      </c>
      <c r="N37" s="7">
        <v>72.8</v>
      </c>
      <c r="O37" s="13">
        <f>M37*0.2+N37*0.2</f>
        <v>29.72</v>
      </c>
      <c r="P37" s="17">
        <f>K37+O37</f>
        <v>77.053333333333342</v>
      </c>
      <c r="Q37" s="7"/>
    </row>
    <row r="38" spans="1:17" ht="16.5" customHeight="1" x14ac:dyDescent="0.15">
      <c r="A38" s="1" t="s">
        <v>12</v>
      </c>
      <c r="B38" s="1" t="s">
        <v>97</v>
      </c>
      <c r="C38" s="1">
        <v>1</v>
      </c>
      <c r="D38" s="1">
        <v>50022707128</v>
      </c>
      <c r="E38" s="7">
        <v>124.5</v>
      </c>
      <c r="F38" s="8">
        <v>105</v>
      </c>
      <c r="G38" s="7">
        <f>E38+F38</f>
        <v>229.5</v>
      </c>
      <c r="H38" s="7">
        <v>79</v>
      </c>
      <c r="I38" s="9">
        <f>G38/7.5</f>
        <v>30.6</v>
      </c>
      <c r="J38" s="9">
        <f>H38*0.2</f>
        <v>15.8</v>
      </c>
      <c r="K38" s="9">
        <f>I38+J38</f>
        <v>46.400000000000006</v>
      </c>
      <c r="L38" s="7">
        <v>18</v>
      </c>
      <c r="M38" s="7">
        <v>86.4</v>
      </c>
      <c r="N38" s="7">
        <v>79.2</v>
      </c>
      <c r="O38" s="13">
        <f>M38*0.2+N38*0.2</f>
        <v>33.120000000000005</v>
      </c>
      <c r="P38" s="17">
        <f>K38+O38</f>
        <v>79.52000000000001</v>
      </c>
      <c r="Q38" s="7" t="s">
        <v>90</v>
      </c>
    </row>
    <row r="39" spans="1:17" ht="16.5" customHeight="1" x14ac:dyDescent="0.15">
      <c r="A39" s="1" t="s">
        <v>12</v>
      </c>
      <c r="B39" s="1" t="s">
        <v>97</v>
      </c>
      <c r="C39" s="1">
        <v>1</v>
      </c>
      <c r="D39" s="1">
        <v>50022707224</v>
      </c>
      <c r="E39" s="7">
        <v>105</v>
      </c>
      <c r="F39" s="8">
        <v>118</v>
      </c>
      <c r="G39" s="7">
        <f>E39+F39</f>
        <v>223</v>
      </c>
      <c r="H39" s="7">
        <v>86.5</v>
      </c>
      <c r="I39" s="9">
        <f>G39/7.5</f>
        <v>29.733333333333334</v>
      </c>
      <c r="J39" s="9">
        <f>H39*0.2</f>
        <v>17.3</v>
      </c>
      <c r="K39" s="9">
        <f>I39+J39</f>
        <v>47.033333333333331</v>
      </c>
      <c r="L39" s="7">
        <v>16</v>
      </c>
      <c r="M39" s="7">
        <v>81.2</v>
      </c>
      <c r="N39" s="7">
        <v>75.599999999999994</v>
      </c>
      <c r="O39" s="13">
        <f>M39*0.2+N39*0.2</f>
        <v>31.36</v>
      </c>
      <c r="P39" s="17">
        <f>K39+O39</f>
        <v>78.393333333333331</v>
      </c>
      <c r="Q39" s="7"/>
    </row>
    <row r="40" spans="1:17" ht="16.5" customHeight="1" x14ac:dyDescent="0.15">
      <c r="A40" s="1" t="s">
        <v>12</v>
      </c>
      <c r="B40" s="1" t="s">
        <v>97</v>
      </c>
      <c r="C40" s="1">
        <v>1</v>
      </c>
      <c r="D40" s="1">
        <v>50022707117</v>
      </c>
      <c r="E40" s="7">
        <v>106.5</v>
      </c>
      <c r="F40" s="8">
        <v>107.5</v>
      </c>
      <c r="G40" s="7">
        <f>E40+F40</f>
        <v>214</v>
      </c>
      <c r="H40" s="7">
        <v>89</v>
      </c>
      <c r="I40" s="9">
        <f>G40/7.5</f>
        <v>28.533333333333335</v>
      </c>
      <c r="J40" s="9">
        <f>H40*0.2</f>
        <v>17.8</v>
      </c>
      <c r="K40" s="9">
        <f>I40+J40</f>
        <v>46.333333333333336</v>
      </c>
      <c r="L40" s="7">
        <v>17</v>
      </c>
      <c r="M40" s="7">
        <v>76.8</v>
      </c>
      <c r="N40" s="7">
        <v>80.8</v>
      </c>
      <c r="O40" s="13">
        <f>M40*0.2+N40*0.2</f>
        <v>31.52</v>
      </c>
      <c r="P40" s="17">
        <f>K40+O40</f>
        <v>77.853333333333339</v>
      </c>
      <c r="Q40" s="7"/>
    </row>
    <row r="41" spans="1:17" ht="16.5" customHeight="1" x14ac:dyDescent="0.15">
      <c r="A41" s="1" t="s">
        <v>71</v>
      </c>
      <c r="B41" s="1" t="s">
        <v>98</v>
      </c>
      <c r="C41" s="1">
        <v>1</v>
      </c>
      <c r="D41" s="1">
        <v>50022712405</v>
      </c>
      <c r="E41" s="7">
        <v>111</v>
      </c>
      <c r="F41" s="8">
        <v>101.5</v>
      </c>
      <c r="G41" s="7">
        <f>E41+F41</f>
        <v>212.5</v>
      </c>
      <c r="H41" s="10"/>
      <c r="I41" s="10"/>
      <c r="J41" s="10"/>
      <c r="K41" s="9">
        <f>G41/6</f>
        <v>35.416666666666664</v>
      </c>
      <c r="L41" s="7">
        <v>10</v>
      </c>
      <c r="M41" s="7">
        <v>86.4</v>
      </c>
      <c r="N41" s="7">
        <v>83.4</v>
      </c>
      <c r="O41" s="13">
        <f>M41*0.25+N41*0.25</f>
        <v>42.45</v>
      </c>
      <c r="P41" s="17">
        <f>K41+O41</f>
        <v>77.866666666666674</v>
      </c>
      <c r="Q41" s="7" t="s">
        <v>90</v>
      </c>
    </row>
    <row r="42" spans="1:17" ht="16.5" customHeight="1" x14ac:dyDescent="0.15">
      <c r="A42" s="1" t="s">
        <v>71</v>
      </c>
      <c r="B42" s="1" t="s">
        <v>98</v>
      </c>
      <c r="C42" s="1">
        <v>1</v>
      </c>
      <c r="D42" s="1">
        <v>50022712416</v>
      </c>
      <c r="E42" s="7">
        <v>112.5</v>
      </c>
      <c r="F42" s="8">
        <v>102.5</v>
      </c>
      <c r="G42" s="7">
        <f>E42+F42</f>
        <v>215</v>
      </c>
      <c r="H42" s="10"/>
      <c r="I42" s="10"/>
      <c r="J42" s="10"/>
      <c r="K42" s="9">
        <f>G42/6</f>
        <v>35.833333333333336</v>
      </c>
      <c r="L42" s="7">
        <v>12</v>
      </c>
      <c r="M42" s="7">
        <v>80.599999999999994</v>
      </c>
      <c r="N42" s="7">
        <v>80.8</v>
      </c>
      <c r="O42" s="13">
        <f>M42*0.25+N42*0.25</f>
        <v>40.349999999999994</v>
      </c>
      <c r="P42" s="17">
        <f>K42+O42</f>
        <v>76.183333333333337</v>
      </c>
      <c r="Q42" s="7"/>
    </row>
    <row r="43" spans="1:17" ht="16.5" customHeight="1" x14ac:dyDescent="0.15">
      <c r="A43" s="1" t="s">
        <v>71</v>
      </c>
      <c r="B43" s="1" t="s">
        <v>98</v>
      </c>
      <c r="C43" s="1">
        <v>1</v>
      </c>
      <c r="D43" s="1">
        <v>50022712317</v>
      </c>
      <c r="E43" s="7">
        <v>117</v>
      </c>
      <c r="F43" s="8">
        <v>102</v>
      </c>
      <c r="G43" s="7">
        <f>E43+F43</f>
        <v>219</v>
      </c>
      <c r="H43" s="10"/>
      <c r="I43" s="10"/>
      <c r="J43" s="10"/>
      <c r="K43" s="9">
        <f>G43/6</f>
        <v>36.5</v>
      </c>
      <c r="L43" s="7">
        <v>11</v>
      </c>
      <c r="M43" s="7">
        <v>77.2</v>
      </c>
      <c r="N43" s="7">
        <v>79.599999999999994</v>
      </c>
      <c r="O43" s="13">
        <f>M43*0.25+N43*0.25</f>
        <v>39.200000000000003</v>
      </c>
      <c r="P43" s="17">
        <f>K43+O43</f>
        <v>75.7</v>
      </c>
      <c r="Q43" s="7"/>
    </row>
    <row r="44" spans="1:17" ht="16.5" customHeight="1" x14ac:dyDescent="0.15">
      <c r="A44" s="1" t="s">
        <v>19</v>
      </c>
      <c r="B44" s="1" t="s">
        <v>99</v>
      </c>
      <c r="C44" s="1">
        <v>1</v>
      </c>
      <c r="D44" s="1">
        <v>50022712524</v>
      </c>
      <c r="E44" s="7">
        <v>102</v>
      </c>
      <c r="F44" s="8">
        <v>112</v>
      </c>
      <c r="G44" s="7">
        <f>E44+F44</f>
        <v>214</v>
      </c>
      <c r="H44" s="10"/>
      <c r="I44" s="10"/>
      <c r="J44" s="10"/>
      <c r="K44" s="9">
        <f>G44/6</f>
        <v>35.666666666666664</v>
      </c>
      <c r="L44" s="7">
        <v>2</v>
      </c>
      <c r="M44" s="7">
        <v>85.6</v>
      </c>
      <c r="N44" s="7">
        <v>80</v>
      </c>
      <c r="O44" s="13">
        <f>M44*0.25+N44*0.25</f>
        <v>41.4</v>
      </c>
      <c r="P44" s="17">
        <f>K44+O44</f>
        <v>77.066666666666663</v>
      </c>
      <c r="Q44" s="7" t="s">
        <v>90</v>
      </c>
    </row>
    <row r="45" spans="1:17" ht="16.5" customHeight="1" x14ac:dyDescent="0.15">
      <c r="A45" s="1" t="s">
        <v>19</v>
      </c>
      <c r="B45" s="1" t="s">
        <v>99</v>
      </c>
      <c r="C45" s="1">
        <v>1</v>
      </c>
      <c r="D45" s="1">
        <v>50022712604</v>
      </c>
      <c r="E45" s="7">
        <v>103.5</v>
      </c>
      <c r="F45" s="8">
        <v>111.5</v>
      </c>
      <c r="G45" s="7">
        <f>E45+F45</f>
        <v>215</v>
      </c>
      <c r="H45" s="10"/>
      <c r="I45" s="10"/>
      <c r="J45" s="10"/>
      <c r="K45" s="9">
        <f>G45/6</f>
        <v>35.833333333333336</v>
      </c>
      <c r="L45" s="7">
        <v>3</v>
      </c>
      <c r="M45" s="7">
        <v>74</v>
      </c>
      <c r="N45" s="7">
        <v>77.2</v>
      </c>
      <c r="O45" s="13">
        <f>M45*0.25+N45*0.25</f>
        <v>37.799999999999997</v>
      </c>
      <c r="P45" s="17">
        <f>K45+O45</f>
        <v>73.633333333333326</v>
      </c>
      <c r="Q45" s="7"/>
    </row>
    <row r="46" spans="1:17" ht="16.5" customHeight="1" x14ac:dyDescent="0.15">
      <c r="A46" s="1" t="s">
        <v>19</v>
      </c>
      <c r="B46" s="1" t="s">
        <v>99</v>
      </c>
      <c r="C46" s="1">
        <v>1</v>
      </c>
      <c r="D46" s="1">
        <v>50022712601</v>
      </c>
      <c r="E46" s="7">
        <v>100.5</v>
      </c>
      <c r="F46" s="8">
        <v>102.5</v>
      </c>
      <c r="G46" s="7">
        <f>E46+F46</f>
        <v>203</v>
      </c>
      <c r="H46" s="10"/>
      <c r="I46" s="10"/>
      <c r="J46" s="10"/>
      <c r="K46" s="9">
        <f>G46/6</f>
        <v>33.833333333333336</v>
      </c>
      <c r="L46" s="7">
        <v>1</v>
      </c>
      <c r="M46" s="7">
        <v>81.400000000000006</v>
      </c>
      <c r="N46" s="7">
        <v>77.599999999999994</v>
      </c>
      <c r="O46" s="13">
        <f>M46*0.25+N46*0.25</f>
        <v>39.75</v>
      </c>
      <c r="P46" s="17">
        <f>K46+O46</f>
        <v>73.583333333333343</v>
      </c>
      <c r="Q46" s="7"/>
    </row>
    <row r="47" spans="1:17" ht="16.5" customHeight="1" x14ac:dyDescent="0.15">
      <c r="A47" s="1" t="s">
        <v>18</v>
      </c>
      <c r="B47" s="1" t="s">
        <v>100</v>
      </c>
      <c r="C47" s="1">
        <v>1</v>
      </c>
      <c r="D47" s="1">
        <v>50022709806</v>
      </c>
      <c r="E47" s="7">
        <v>100.5</v>
      </c>
      <c r="F47" s="8">
        <v>113.5</v>
      </c>
      <c r="G47" s="7">
        <f>E47+F47</f>
        <v>214</v>
      </c>
      <c r="H47" s="7">
        <v>79</v>
      </c>
      <c r="I47" s="9">
        <f>G47/7.5</f>
        <v>28.533333333333335</v>
      </c>
      <c r="J47" s="9">
        <f>H47*0.2</f>
        <v>15.8</v>
      </c>
      <c r="K47" s="9">
        <f>I47+J47</f>
        <v>44.333333333333336</v>
      </c>
      <c r="L47" s="7">
        <v>3</v>
      </c>
      <c r="M47" s="7">
        <v>81.599999999999994</v>
      </c>
      <c r="N47" s="7">
        <v>87.2</v>
      </c>
      <c r="O47" s="13">
        <f>M47*0.2+N47*0.2</f>
        <v>33.760000000000005</v>
      </c>
      <c r="P47" s="17">
        <f>K47+O47</f>
        <v>78.093333333333334</v>
      </c>
      <c r="Q47" s="7" t="s">
        <v>90</v>
      </c>
    </row>
    <row r="48" spans="1:17" ht="16.5" customHeight="1" x14ac:dyDescent="0.15">
      <c r="A48" s="1" t="s">
        <v>18</v>
      </c>
      <c r="B48" s="1" t="s">
        <v>100</v>
      </c>
      <c r="C48" s="1">
        <v>1</v>
      </c>
      <c r="D48" s="1">
        <v>50022709826</v>
      </c>
      <c r="E48" s="7">
        <v>120</v>
      </c>
      <c r="F48" s="8">
        <v>112.5</v>
      </c>
      <c r="G48" s="7">
        <f>E48+F48</f>
        <v>232.5</v>
      </c>
      <c r="H48" s="7">
        <v>66</v>
      </c>
      <c r="I48" s="9">
        <f>G48/7.5</f>
        <v>31</v>
      </c>
      <c r="J48" s="9">
        <f>H48*0.2</f>
        <v>13.200000000000001</v>
      </c>
      <c r="K48" s="9">
        <f>I48+J48</f>
        <v>44.2</v>
      </c>
      <c r="L48" s="7">
        <v>1</v>
      </c>
      <c r="M48" s="7">
        <v>74.400000000000006</v>
      </c>
      <c r="N48" s="7">
        <v>81</v>
      </c>
      <c r="O48" s="13">
        <f>M48*0.2+N48*0.2</f>
        <v>31.080000000000002</v>
      </c>
      <c r="P48" s="17">
        <f>K48+O48</f>
        <v>75.28</v>
      </c>
      <c r="Q48" s="7"/>
    </row>
    <row r="49" spans="1:17" ht="16.5" customHeight="1" x14ac:dyDescent="0.15">
      <c r="A49" s="1" t="s">
        <v>18</v>
      </c>
      <c r="B49" s="1" t="s">
        <v>100</v>
      </c>
      <c r="C49" s="1">
        <v>1</v>
      </c>
      <c r="D49" s="1">
        <v>50022709809</v>
      </c>
      <c r="E49" s="7">
        <v>112.5</v>
      </c>
      <c r="F49" s="8">
        <v>116.5</v>
      </c>
      <c r="G49" s="7">
        <f>E49+F49</f>
        <v>229</v>
      </c>
      <c r="H49" s="7">
        <v>69</v>
      </c>
      <c r="I49" s="9">
        <f>G49/7.5</f>
        <v>30.533333333333335</v>
      </c>
      <c r="J49" s="9">
        <f>H49*0.2</f>
        <v>13.8</v>
      </c>
      <c r="K49" s="9">
        <f>I49+J49</f>
        <v>44.333333333333336</v>
      </c>
      <c r="L49" s="7">
        <v>2</v>
      </c>
      <c r="M49" s="7">
        <v>76</v>
      </c>
      <c r="N49" s="7">
        <v>78.400000000000006</v>
      </c>
      <c r="O49" s="13">
        <f>M49*0.2+N49*0.2</f>
        <v>30.880000000000003</v>
      </c>
      <c r="P49" s="17">
        <f>K49+O49</f>
        <v>75.213333333333338</v>
      </c>
      <c r="Q49" s="7"/>
    </row>
    <row r="50" spans="1:17" ht="16.5" customHeight="1" x14ac:dyDescent="0.15">
      <c r="A50" s="8">
        <v>11</v>
      </c>
      <c r="B50" s="1" t="s">
        <v>101</v>
      </c>
      <c r="C50" s="1">
        <v>1</v>
      </c>
      <c r="D50" s="1">
        <v>50022710001</v>
      </c>
      <c r="E50" s="2">
        <v>109.5</v>
      </c>
      <c r="F50" s="3">
        <v>93.5</v>
      </c>
      <c r="G50" s="2">
        <f>E50+F50</f>
        <v>203</v>
      </c>
      <c r="H50" s="4">
        <v>74</v>
      </c>
      <c r="I50" s="5">
        <f>G50/7.5</f>
        <v>27.066666666666666</v>
      </c>
      <c r="J50" s="5">
        <f>H50*0.2</f>
        <v>14.8</v>
      </c>
      <c r="K50" s="5">
        <f>I50+J50</f>
        <v>41.866666666666667</v>
      </c>
      <c r="L50" s="4">
        <v>11</v>
      </c>
      <c r="M50" s="4">
        <v>83</v>
      </c>
      <c r="N50" s="4">
        <v>78.2</v>
      </c>
      <c r="O50" s="4">
        <f>M50*0.2+N50*0.2</f>
        <v>32.24</v>
      </c>
      <c r="P50" s="20">
        <f>K50+O50</f>
        <v>74.106666666666669</v>
      </c>
      <c r="Q50" s="14" t="s">
        <v>90</v>
      </c>
    </row>
    <row r="51" spans="1:17" ht="16.5" customHeight="1" x14ac:dyDescent="0.15">
      <c r="A51" s="8">
        <v>11</v>
      </c>
      <c r="B51" s="1" t="s">
        <v>101</v>
      </c>
      <c r="C51" s="1">
        <v>1</v>
      </c>
      <c r="D51" s="1">
        <v>50022709914</v>
      </c>
      <c r="E51" s="2">
        <v>114</v>
      </c>
      <c r="F51" s="3">
        <v>106</v>
      </c>
      <c r="G51" s="2">
        <f>E51+F51</f>
        <v>220</v>
      </c>
      <c r="H51" s="4">
        <v>66</v>
      </c>
      <c r="I51" s="5">
        <f>G51/7.5</f>
        <v>29.333333333333332</v>
      </c>
      <c r="J51" s="5">
        <f>H51*0.2</f>
        <v>13.200000000000001</v>
      </c>
      <c r="K51" s="5">
        <f>I51+J51</f>
        <v>42.533333333333331</v>
      </c>
      <c r="L51" s="4">
        <v>9</v>
      </c>
      <c r="M51" s="4">
        <v>78.599999999999994</v>
      </c>
      <c r="N51" s="4">
        <v>79</v>
      </c>
      <c r="O51" s="4">
        <f>M51*0.2+N51*0.2</f>
        <v>31.52</v>
      </c>
      <c r="P51" s="20">
        <f>K51+O51</f>
        <v>74.053333333333327</v>
      </c>
      <c r="Q51" s="14"/>
    </row>
    <row r="52" spans="1:17" ht="16.5" customHeight="1" x14ac:dyDescent="0.15">
      <c r="A52" s="8">
        <v>11</v>
      </c>
      <c r="B52" s="1" t="s">
        <v>101</v>
      </c>
      <c r="C52" s="1">
        <v>1</v>
      </c>
      <c r="D52" s="1">
        <v>50022709909</v>
      </c>
      <c r="E52" s="2">
        <v>100.5</v>
      </c>
      <c r="F52" s="3">
        <v>115.5</v>
      </c>
      <c r="G52" s="2">
        <f>E52+F52</f>
        <v>216</v>
      </c>
      <c r="H52" s="4">
        <v>62</v>
      </c>
      <c r="I52" s="5">
        <f>G52/7.5</f>
        <v>28.8</v>
      </c>
      <c r="J52" s="5">
        <f>H52*0.2</f>
        <v>12.4</v>
      </c>
      <c r="K52" s="5">
        <f>I52+J52</f>
        <v>41.2</v>
      </c>
      <c r="L52" s="4">
        <v>10</v>
      </c>
      <c r="M52" s="4">
        <v>76</v>
      </c>
      <c r="N52" s="4">
        <v>77.2</v>
      </c>
      <c r="O52" s="4">
        <f>M52*0.2+N52*0.2</f>
        <v>30.64</v>
      </c>
      <c r="P52" s="20">
        <f>K52+O52</f>
        <v>71.84</v>
      </c>
      <c r="Q52" s="14"/>
    </row>
    <row r="53" spans="1:17" ht="16.5" customHeight="1" x14ac:dyDescent="0.15">
      <c r="A53" s="8">
        <v>12</v>
      </c>
      <c r="B53" s="1" t="s">
        <v>102</v>
      </c>
      <c r="C53" s="1">
        <v>1</v>
      </c>
      <c r="D53" s="1">
        <v>50022710218</v>
      </c>
      <c r="E53" s="2">
        <v>115.5</v>
      </c>
      <c r="F53" s="3">
        <v>108</v>
      </c>
      <c r="G53" s="2">
        <f>E53+F53</f>
        <v>223.5</v>
      </c>
      <c r="H53" s="4">
        <v>77.5</v>
      </c>
      <c r="I53" s="5">
        <f>G53/7.5</f>
        <v>29.8</v>
      </c>
      <c r="J53" s="5">
        <f>H53*0.2</f>
        <v>15.5</v>
      </c>
      <c r="K53" s="5">
        <f>I53+J53</f>
        <v>45.3</v>
      </c>
      <c r="L53" s="4">
        <v>5</v>
      </c>
      <c r="M53" s="4">
        <v>81.8</v>
      </c>
      <c r="N53" s="4">
        <v>79.599999999999994</v>
      </c>
      <c r="O53" s="4">
        <f>M53*0.2+N53*0.2</f>
        <v>32.28</v>
      </c>
      <c r="P53" s="20">
        <f>K53+O53</f>
        <v>77.58</v>
      </c>
      <c r="Q53" s="14" t="s">
        <v>90</v>
      </c>
    </row>
    <row r="54" spans="1:17" ht="16.5" customHeight="1" x14ac:dyDescent="0.15">
      <c r="A54" s="8">
        <v>12</v>
      </c>
      <c r="B54" s="1" t="s">
        <v>102</v>
      </c>
      <c r="C54" s="1">
        <v>1</v>
      </c>
      <c r="D54" s="1">
        <v>50022710223</v>
      </c>
      <c r="E54" s="2">
        <v>93</v>
      </c>
      <c r="F54" s="3">
        <v>112.5</v>
      </c>
      <c r="G54" s="2">
        <f>E54+F54</f>
        <v>205.5</v>
      </c>
      <c r="H54" s="4">
        <v>76.5</v>
      </c>
      <c r="I54" s="5">
        <f>G54/7.5</f>
        <v>27.4</v>
      </c>
      <c r="J54" s="5">
        <f>H54*0.2</f>
        <v>15.3</v>
      </c>
      <c r="K54" s="5">
        <f>I54+J54</f>
        <v>42.7</v>
      </c>
      <c r="L54" s="4">
        <v>4</v>
      </c>
      <c r="M54" s="4">
        <v>82.4</v>
      </c>
      <c r="N54" s="4">
        <v>79.400000000000006</v>
      </c>
      <c r="O54" s="4">
        <f>M54*0.2+N54*0.2</f>
        <v>32.36</v>
      </c>
      <c r="P54" s="20">
        <f>K54+O54</f>
        <v>75.06</v>
      </c>
      <c r="Q54" s="14"/>
    </row>
    <row r="55" spans="1:17" ht="16.5" customHeight="1" x14ac:dyDescent="0.15">
      <c r="A55" s="1" t="s">
        <v>22</v>
      </c>
      <c r="B55" s="1" t="s">
        <v>103</v>
      </c>
      <c r="C55" s="1">
        <v>1</v>
      </c>
      <c r="D55" s="1">
        <v>50022710321</v>
      </c>
      <c r="E55" s="7">
        <v>115.5</v>
      </c>
      <c r="F55" s="8">
        <v>109</v>
      </c>
      <c r="G55" s="7">
        <f>E55+F55</f>
        <v>224.5</v>
      </c>
      <c r="H55" s="7">
        <v>65.5</v>
      </c>
      <c r="I55" s="9">
        <f>G55/7.5</f>
        <v>29.933333333333334</v>
      </c>
      <c r="J55" s="9">
        <f>H55*0.2</f>
        <v>13.100000000000001</v>
      </c>
      <c r="K55" s="9">
        <f>I55+J55</f>
        <v>43.033333333333331</v>
      </c>
      <c r="L55" s="7">
        <v>3</v>
      </c>
      <c r="M55" s="7">
        <v>83.2</v>
      </c>
      <c r="N55" s="7">
        <v>85</v>
      </c>
      <c r="O55" s="13">
        <f>M55*0.2+N55*0.2</f>
        <v>33.64</v>
      </c>
      <c r="P55" s="17">
        <f>K55+O55</f>
        <v>76.673333333333332</v>
      </c>
      <c r="Q55" s="7" t="s">
        <v>90</v>
      </c>
    </row>
    <row r="56" spans="1:17" ht="16.5" customHeight="1" x14ac:dyDescent="0.15">
      <c r="A56" s="1" t="s">
        <v>22</v>
      </c>
      <c r="B56" s="1" t="s">
        <v>103</v>
      </c>
      <c r="C56" s="1">
        <v>1</v>
      </c>
      <c r="D56" s="1">
        <v>50022710312</v>
      </c>
      <c r="E56" s="7">
        <v>108</v>
      </c>
      <c r="F56" s="8">
        <v>100.5</v>
      </c>
      <c r="G56" s="7">
        <f>E56+F56</f>
        <v>208.5</v>
      </c>
      <c r="H56" s="7">
        <v>78</v>
      </c>
      <c r="I56" s="9">
        <f>G56/7.5</f>
        <v>27.8</v>
      </c>
      <c r="J56" s="9">
        <f>H56*0.2</f>
        <v>15.600000000000001</v>
      </c>
      <c r="K56" s="9">
        <f>I56+J56</f>
        <v>43.400000000000006</v>
      </c>
      <c r="L56" s="7">
        <v>2</v>
      </c>
      <c r="M56" s="7">
        <v>83</v>
      </c>
      <c r="N56" s="7">
        <v>80.599999999999994</v>
      </c>
      <c r="O56" s="13">
        <f>M56*0.2+N56*0.2</f>
        <v>32.72</v>
      </c>
      <c r="P56" s="17">
        <f>K56+O56</f>
        <v>76.12</v>
      </c>
      <c r="Q56" s="7"/>
    </row>
    <row r="57" spans="1:17" ht="16.5" customHeight="1" x14ac:dyDescent="0.15">
      <c r="A57" s="1" t="s">
        <v>22</v>
      </c>
      <c r="B57" s="1" t="s">
        <v>103</v>
      </c>
      <c r="C57" s="1">
        <v>1</v>
      </c>
      <c r="D57" s="1">
        <v>50022710323</v>
      </c>
      <c r="E57" s="7">
        <v>103.5</v>
      </c>
      <c r="F57" s="8">
        <v>106</v>
      </c>
      <c r="G57" s="7">
        <f>E57+F57</f>
        <v>209.5</v>
      </c>
      <c r="H57" s="7">
        <v>77</v>
      </c>
      <c r="I57" s="9">
        <f>G57/7.5</f>
        <v>27.933333333333334</v>
      </c>
      <c r="J57" s="9">
        <f>H57*0.2</f>
        <v>15.4</v>
      </c>
      <c r="K57" s="9">
        <f>I57+J57</f>
        <v>43.333333333333336</v>
      </c>
      <c r="L57" s="7">
        <v>1</v>
      </c>
      <c r="M57" s="7">
        <v>76.8</v>
      </c>
      <c r="N57" s="7">
        <v>82</v>
      </c>
      <c r="O57" s="13">
        <f>M57*0.2+N57*0.2</f>
        <v>31.76</v>
      </c>
      <c r="P57" s="17">
        <f>K57+O57</f>
        <v>75.093333333333334</v>
      </c>
      <c r="Q57" s="7"/>
    </row>
    <row r="58" spans="1:17" ht="16.5" customHeight="1" x14ac:dyDescent="0.15">
      <c r="A58" s="1" t="s">
        <v>15</v>
      </c>
      <c r="B58" s="1" t="s">
        <v>104</v>
      </c>
      <c r="C58" s="1">
        <v>1</v>
      </c>
      <c r="D58" s="1">
        <v>50022710413</v>
      </c>
      <c r="E58" s="7">
        <v>108</v>
      </c>
      <c r="F58" s="8">
        <v>94.5</v>
      </c>
      <c r="G58" s="7">
        <f>E58+F58</f>
        <v>202.5</v>
      </c>
      <c r="H58" s="7">
        <v>82.5</v>
      </c>
      <c r="I58" s="9">
        <f>G58/7.5</f>
        <v>27</v>
      </c>
      <c r="J58" s="9">
        <f>H58*0.2</f>
        <v>16.5</v>
      </c>
      <c r="K58" s="9">
        <f>I58+J58</f>
        <v>43.5</v>
      </c>
      <c r="L58" s="7">
        <v>10</v>
      </c>
      <c r="M58" s="7">
        <v>83.8</v>
      </c>
      <c r="N58" s="7">
        <v>84.4</v>
      </c>
      <c r="O58" s="13">
        <f>M58*0.2+N58*0.2</f>
        <v>33.64</v>
      </c>
      <c r="P58" s="17">
        <f>K58+O58</f>
        <v>77.14</v>
      </c>
      <c r="Q58" s="7" t="s">
        <v>90</v>
      </c>
    </row>
    <row r="59" spans="1:17" ht="16.5" customHeight="1" x14ac:dyDescent="0.15">
      <c r="A59" s="1" t="s">
        <v>15</v>
      </c>
      <c r="B59" s="1" t="s">
        <v>104</v>
      </c>
      <c r="C59" s="1">
        <v>1</v>
      </c>
      <c r="D59" s="1">
        <v>50022710401</v>
      </c>
      <c r="E59" s="7">
        <v>97.5</v>
      </c>
      <c r="F59" s="8">
        <v>110</v>
      </c>
      <c r="G59" s="7">
        <f>E59+F59</f>
        <v>207.5</v>
      </c>
      <c r="H59" s="7">
        <v>74</v>
      </c>
      <c r="I59" s="9">
        <f>G59/7.5</f>
        <v>27.666666666666668</v>
      </c>
      <c r="J59" s="9">
        <f>H59*0.2</f>
        <v>14.8</v>
      </c>
      <c r="K59" s="9">
        <f>I59+J59</f>
        <v>42.466666666666669</v>
      </c>
      <c r="L59" s="7">
        <v>11</v>
      </c>
      <c r="M59" s="7">
        <v>84.2</v>
      </c>
      <c r="N59" s="7">
        <v>82.6</v>
      </c>
      <c r="O59" s="13">
        <f>M59*0.2+N59*0.2</f>
        <v>33.36</v>
      </c>
      <c r="P59" s="17">
        <f>K59+O59</f>
        <v>75.826666666666668</v>
      </c>
      <c r="Q59" s="7"/>
    </row>
    <row r="60" spans="1:17" ht="16.5" customHeight="1" x14ac:dyDescent="0.15">
      <c r="A60" s="1" t="s">
        <v>15</v>
      </c>
      <c r="B60" s="1" t="s">
        <v>104</v>
      </c>
      <c r="C60" s="1">
        <v>1</v>
      </c>
      <c r="D60" s="1">
        <v>50022710414</v>
      </c>
      <c r="E60" s="7">
        <v>111</v>
      </c>
      <c r="F60" s="8">
        <v>103.5</v>
      </c>
      <c r="G60" s="7">
        <f>E60+F60</f>
        <v>214.5</v>
      </c>
      <c r="H60" s="7">
        <v>68.5</v>
      </c>
      <c r="I60" s="9">
        <f>G60/7.5</f>
        <v>28.6</v>
      </c>
      <c r="J60" s="9">
        <f>H60*0.2</f>
        <v>13.700000000000001</v>
      </c>
      <c r="K60" s="9">
        <f>I60+J60</f>
        <v>42.300000000000004</v>
      </c>
      <c r="L60" s="7">
        <v>9</v>
      </c>
      <c r="M60" s="7">
        <v>73.599999999999994</v>
      </c>
      <c r="N60" s="7">
        <v>80.599999999999994</v>
      </c>
      <c r="O60" s="13">
        <f>M60*0.2+N60*0.2</f>
        <v>30.84</v>
      </c>
      <c r="P60" s="17">
        <f>K60+O60</f>
        <v>73.14</v>
      </c>
      <c r="Q60" s="7"/>
    </row>
    <row r="61" spans="1:17" ht="16.5" customHeight="1" x14ac:dyDescent="0.15">
      <c r="A61" s="1" t="s">
        <v>30</v>
      </c>
      <c r="B61" s="1" t="s">
        <v>105</v>
      </c>
      <c r="C61" s="1">
        <v>1</v>
      </c>
      <c r="D61" s="1">
        <v>50022710722</v>
      </c>
      <c r="E61" s="7">
        <v>123</v>
      </c>
      <c r="F61" s="8">
        <v>120.5</v>
      </c>
      <c r="G61" s="7">
        <f>E61+F61</f>
        <v>243.5</v>
      </c>
      <c r="H61" s="7">
        <v>67</v>
      </c>
      <c r="I61" s="9">
        <f>G61/7.5</f>
        <v>32.466666666666669</v>
      </c>
      <c r="J61" s="9">
        <f>H61*0.2</f>
        <v>13.4</v>
      </c>
      <c r="K61" s="9">
        <f>I61+J61</f>
        <v>45.866666666666667</v>
      </c>
      <c r="L61" s="7">
        <v>9</v>
      </c>
      <c r="M61" s="7">
        <v>69.8</v>
      </c>
      <c r="N61" s="7">
        <v>76.400000000000006</v>
      </c>
      <c r="O61" s="13">
        <f>M61*0.2+N61*0.2</f>
        <v>29.240000000000002</v>
      </c>
      <c r="P61" s="17">
        <f>K61+O61</f>
        <v>75.106666666666669</v>
      </c>
      <c r="Q61" s="7" t="s">
        <v>90</v>
      </c>
    </row>
    <row r="62" spans="1:17" ht="16.5" customHeight="1" x14ac:dyDescent="0.15">
      <c r="A62" s="1" t="s">
        <v>30</v>
      </c>
      <c r="B62" s="1" t="s">
        <v>105</v>
      </c>
      <c r="C62" s="1">
        <v>1</v>
      </c>
      <c r="D62" s="1">
        <v>50022710719</v>
      </c>
      <c r="E62" s="7">
        <v>109.5</v>
      </c>
      <c r="F62" s="8">
        <v>107.5</v>
      </c>
      <c r="G62" s="7">
        <f>E62+F62</f>
        <v>217</v>
      </c>
      <c r="H62" s="7">
        <v>69</v>
      </c>
      <c r="I62" s="9">
        <f>G62/7.5</f>
        <v>28.933333333333334</v>
      </c>
      <c r="J62" s="9">
        <f>H62*0.2</f>
        <v>13.8</v>
      </c>
      <c r="K62" s="9">
        <f>I62+J62</f>
        <v>42.733333333333334</v>
      </c>
      <c r="L62" s="7">
        <v>10</v>
      </c>
      <c r="M62" s="7">
        <v>72.599999999999994</v>
      </c>
      <c r="N62" s="7">
        <v>76.400000000000006</v>
      </c>
      <c r="O62" s="13">
        <f>M62*0.2+N62*0.2</f>
        <v>29.8</v>
      </c>
      <c r="P62" s="17">
        <f>K62+O62</f>
        <v>72.533333333333331</v>
      </c>
      <c r="Q62" s="7"/>
    </row>
    <row r="63" spans="1:17" ht="16.5" customHeight="1" x14ac:dyDescent="0.15">
      <c r="A63" s="1" t="s">
        <v>30</v>
      </c>
      <c r="B63" s="1" t="s">
        <v>105</v>
      </c>
      <c r="C63" s="1">
        <v>1</v>
      </c>
      <c r="D63" s="1">
        <v>50022710710</v>
      </c>
      <c r="E63" s="7">
        <v>105</v>
      </c>
      <c r="F63" s="8">
        <v>98.5</v>
      </c>
      <c r="G63" s="7">
        <f>E63+F63</f>
        <v>203.5</v>
      </c>
      <c r="H63" s="7">
        <v>79</v>
      </c>
      <c r="I63" s="9">
        <f>G63/7.5</f>
        <v>27.133333333333333</v>
      </c>
      <c r="J63" s="9">
        <f>H63*0.2</f>
        <v>15.8</v>
      </c>
      <c r="K63" s="9">
        <f>I63+J63</f>
        <v>42.933333333333337</v>
      </c>
      <c r="L63" s="7">
        <v>11</v>
      </c>
      <c r="M63" s="7">
        <v>71.8</v>
      </c>
      <c r="N63" s="7">
        <v>74.599999999999994</v>
      </c>
      <c r="O63" s="13">
        <f>M63*0.2+N63*0.2</f>
        <v>29.28</v>
      </c>
      <c r="P63" s="17">
        <f>K63+O63</f>
        <v>72.213333333333338</v>
      </c>
      <c r="Q63" s="7"/>
    </row>
    <row r="64" spans="1:17" ht="16.5" customHeight="1" x14ac:dyDescent="0.15">
      <c r="A64" s="8">
        <v>16</v>
      </c>
      <c r="B64" s="1" t="s">
        <v>106</v>
      </c>
      <c r="C64" s="1">
        <v>1</v>
      </c>
      <c r="D64" s="1">
        <v>50022710808</v>
      </c>
      <c r="E64" s="2">
        <v>121.5</v>
      </c>
      <c r="F64" s="3">
        <v>110</v>
      </c>
      <c r="G64" s="2">
        <f>E64+F64</f>
        <v>231.5</v>
      </c>
      <c r="H64" s="4">
        <v>79</v>
      </c>
      <c r="I64" s="5">
        <f>G64/7.5</f>
        <v>30.866666666666667</v>
      </c>
      <c r="J64" s="5">
        <f>H64*0.2</f>
        <v>15.8</v>
      </c>
      <c r="K64" s="5">
        <f>I64+J64</f>
        <v>46.666666666666671</v>
      </c>
      <c r="L64" s="4">
        <v>13</v>
      </c>
      <c r="M64" s="4">
        <v>69.599999999999994</v>
      </c>
      <c r="N64" s="4">
        <v>75.400000000000006</v>
      </c>
      <c r="O64" s="4">
        <f>M64*0.2+N64*0.2</f>
        <v>29</v>
      </c>
      <c r="P64" s="20">
        <f>K64+O64</f>
        <v>75.666666666666671</v>
      </c>
      <c r="Q64" s="14" t="s">
        <v>90</v>
      </c>
    </row>
    <row r="65" spans="1:17" ht="16.5" customHeight="1" x14ac:dyDescent="0.15">
      <c r="A65" s="8">
        <v>16</v>
      </c>
      <c r="B65" s="1" t="s">
        <v>106</v>
      </c>
      <c r="C65" s="1">
        <v>1</v>
      </c>
      <c r="D65" s="1">
        <v>50022710803</v>
      </c>
      <c r="E65" s="2">
        <v>87</v>
      </c>
      <c r="F65" s="3">
        <v>113</v>
      </c>
      <c r="G65" s="2">
        <f>E65+F65</f>
        <v>200</v>
      </c>
      <c r="H65" s="4">
        <v>86</v>
      </c>
      <c r="I65" s="5">
        <f>G65/7.5</f>
        <v>26.666666666666668</v>
      </c>
      <c r="J65" s="5">
        <f>H65*0.2</f>
        <v>17.2</v>
      </c>
      <c r="K65" s="5">
        <f>I65+J65</f>
        <v>43.866666666666667</v>
      </c>
      <c r="L65" s="4">
        <v>14</v>
      </c>
      <c r="M65" s="4">
        <v>78.2</v>
      </c>
      <c r="N65" s="4">
        <v>77.599999999999994</v>
      </c>
      <c r="O65" s="4">
        <f>M65*0.2+N65*0.2</f>
        <v>31.16</v>
      </c>
      <c r="P65" s="20">
        <f>K65+O65</f>
        <v>75.026666666666671</v>
      </c>
      <c r="Q65" s="14"/>
    </row>
    <row r="66" spans="1:17" ht="16.5" customHeight="1" x14ac:dyDescent="0.15">
      <c r="A66" s="8">
        <v>16</v>
      </c>
      <c r="B66" s="1" t="s">
        <v>106</v>
      </c>
      <c r="C66" s="1">
        <v>1</v>
      </c>
      <c r="D66" s="1">
        <v>50022710819</v>
      </c>
      <c r="E66" s="2">
        <v>108</v>
      </c>
      <c r="F66" s="3">
        <v>108</v>
      </c>
      <c r="G66" s="2">
        <f>E66+F66</f>
        <v>216</v>
      </c>
      <c r="H66" s="4">
        <v>68</v>
      </c>
      <c r="I66" s="5">
        <f>G66/7.5</f>
        <v>28.8</v>
      </c>
      <c r="J66" s="5">
        <f>H66*0.2</f>
        <v>13.600000000000001</v>
      </c>
      <c r="K66" s="5">
        <f>I66+J66</f>
        <v>42.400000000000006</v>
      </c>
      <c r="L66" s="4">
        <v>12</v>
      </c>
      <c r="M66" s="4">
        <v>75.8</v>
      </c>
      <c r="N66" s="4">
        <v>78.2</v>
      </c>
      <c r="O66" s="4">
        <f>M66*0.2+N66*0.2</f>
        <v>30.8</v>
      </c>
      <c r="P66" s="20">
        <f>K66+O66</f>
        <v>73.2</v>
      </c>
      <c r="Q66" s="14"/>
    </row>
    <row r="67" spans="1:17" ht="16.5" customHeight="1" x14ac:dyDescent="0.15">
      <c r="A67" s="8">
        <v>17</v>
      </c>
      <c r="B67" s="1" t="s">
        <v>107</v>
      </c>
      <c r="C67" s="1">
        <v>1</v>
      </c>
      <c r="D67" s="1">
        <v>50022711007</v>
      </c>
      <c r="E67" s="2">
        <v>112.5</v>
      </c>
      <c r="F67" s="3">
        <v>114</v>
      </c>
      <c r="G67" s="2">
        <f>E67+F67</f>
        <v>226.5</v>
      </c>
      <c r="H67" s="4">
        <v>74</v>
      </c>
      <c r="I67" s="5">
        <f>G67/7.5</f>
        <v>30.2</v>
      </c>
      <c r="J67" s="5">
        <f>H67*0.2</f>
        <v>14.8</v>
      </c>
      <c r="K67" s="5">
        <f>I67+J67</f>
        <v>45</v>
      </c>
      <c r="L67" s="4">
        <v>16</v>
      </c>
      <c r="M67" s="4">
        <v>72</v>
      </c>
      <c r="N67" s="4">
        <v>80.8</v>
      </c>
      <c r="O67" s="4">
        <f>M67*0.2+N67*0.2</f>
        <v>30.560000000000002</v>
      </c>
      <c r="P67" s="20">
        <f>K67+O67</f>
        <v>75.56</v>
      </c>
      <c r="Q67" s="14" t="s">
        <v>90</v>
      </c>
    </row>
    <row r="68" spans="1:17" ht="16.5" customHeight="1" x14ac:dyDescent="0.15">
      <c r="A68" s="8">
        <v>17</v>
      </c>
      <c r="B68" s="1" t="s">
        <v>107</v>
      </c>
      <c r="C68" s="1">
        <v>1</v>
      </c>
      <c r="D68" s="1">
        <v>50022711009</v>
      </c>
      <c r="E68" s="2">
        <v>99</v>
      </c>
      <c r="F68" s="3">
        <v>111.5</v>
      </c>
      <c r="G68" s="2">
        <f>E68+F68</f>
        <v>210.5</v>
      </c>
      <c r="H68" s="4">
        <v>72</v>
      </c>
      <c r="I68" s="5">
        <f>G68/7.5</f>
        <v>28.066666666666666</v>
      </c>
      <c r="J68" s="5">
        <f>H68*0.2</f>
        <v>14.4</v>
      </c>
      <c r="K68" s="5">
        <f>I68+J68</f>
        <v>42.466666666666669</v>
      </c>
      <c r="L68" s="4">
        <v>15</v>
      </c>
      <c r="M68" s="4">
        <v>76.2</v>
      </c>
      <c r="N68" s="4">
        <v>72.400000000000006</v>
      </c>
      <c r="O68" s="4">
        <f>M68*0.2+N68*0.2</f>
        <v>29.720000000000006</v>
      </c>
      <c r="P68" s="20">
        <f>K68+O68</f>
        <v>72.186666666666667</v>
      </c>
      <c r="Q68" s="14"/>
    </row>
    <row r="69" spans="1:17" ht="16.5" customHeight="1" x14ac:dyDescent="0.15">
      <c r="A69" s="1" t="s">
        <v>26</v>
      </c>
      <c r="B69" s="1" t="s">
        <v>108</v>
      </c>
      <c r="C69" s="1">
        <v>1</v>
      </c>
      <c r="D69" s="1">
        <v>50022712702</v>
      </c>
      <c r="E69" s="7">
        <v>94.5</v>
      </c>
      <c r="F69" s="8">
        <v>109.5</v>
      </c>
      <c r="G69" s="7">
        <f>E69+F69</f>
        <v>204</v>
      </c>
      <c r="H69" s="10"/>
      <c r="I69" s="10"/>
      <c r="J69" s="10"/>
      <c r="K69" s="9">
        <f>G69/6</f>
        <v>34</v>
      </c>
      <c r="L69" s="7">
        <v>9</v>
      </c>
      <c r="M69" s="7">
        <v>79.599999999999994</v>
      </c>
      <c r="N69" s="7">
        <v>87.5</v>
      </c>
      <c r="O69" s="13">
        <f>M69*0.25+N69*0.25</f>
        <v>41.774999999999999</v>
      </c>
      <c r="P69" s="17">
        <f>K69+O69</f>
        <v>75.775000000000006</v>
      </c>
      <c r="Q69" s="7" t="s">
        <v>90</v>
      </c>
    </row>
    <row r="70" spans="1:17" ht="16.5" customHeight="1" x14ac:dyDescent="0.15">
      <c r="A70" s="1" t="s">
        <v>26</v>
      </c>
      <c r="B70" s="1" t="s">
        <v>108</v>
      </c>
      <c r="C70" s="1">
        <v>1</v>
      </c>
      <c r="D70" s="1">
        <v>50022712610</v>
      </c>
      <c r="E70" s="7">
        <v>96</v>
      </c>
      <c r="F70" s="8">
        <v>103</v>
      </c>
      <c r="G70" s="7">
        <f>E70+F70</f>
        <v>199</v>
      </c>
      <c r="H70" s="10"/>
      <c r="I70" s="10"/>
      <c r="J70" s="10"/>
      <c r="K70" s="9">
        <f>G70/6</f>
        <v>33.166666666666664</v>
      </c>
      <c r="L70" s="7">
        <v>8</v>
      </c>
      <c r="M70" s="7">
        <v>82.4</v>
      </c>
      <c r="N70" s="7">
        <v>79.3</v>
      </c>
      <c r="O70" s="13">
        <f>M70*0.25+N70*0.25</f>
        <v>40.424999999999997</v>
      </c>
      <c r="P70" s="17">
        <f>K70+O70</f>
        <v>73.591666666666669</v>
      </c>
      <c r="Q70" s="7"/>
    </row>
    <row r="71" spans="1:17" ht="16.5" customHeight="1" x14ac:dyDescent="0.15">
      <c r="A71" s="1" t="s">
        <v>26</v>
      </c>
      <c r="B71" s="1" t="s">
        <v>108</v>
      </c>
      <c r="C71" s="1">
        <v>1</v>
      </c>
      <c r="D71" s="1">
        <v>50022712624</v>
      </c>
      <c r="E71" s="7">
        <v>93</v>
      </c>
      <c r="F71" s="8">
        <v>104</v>
      </c>
      <c r="G71" s="7">
        <f>E71+F71</f>
        <v>197</v>
      </c>
      <c r="H71" s="10"/>
      <c r="I71" s="10"/>
      <c r="J71" s="10"/>
      <c r="K71" s="9">
        <f>G71/6</f>
        <v>32.833333333333336</v>
      </c>
      <c r="L71" s="7">
        <v>10</v>
      </c>
      <c r="M71" s="7">
        <v>75.400000000000006</v>
      </c>
      <c r="N71" s="7">
        <v>67.650000000000006</v>
      </c>
      <c r="O71" s="13">
        <f>M71*0.25+N71*0.25</f>
        <v>35.762500000000003</v>
      </c>
      <c r="P71" s="17">
        <f>K71+O71</f>
        <v>68.595833333333331</v>
      </c>
      <c r="Q71" s="7"/>
    </row>
    <row r="72" spans="1:17" ht="16.5" customHeight="1" x14ac:dyDescent="0.15">
      <c r="A72" s="1" t="s">
        <v>29</v>
      </c>
      <c r="B72" s="1" t="s">
        <v>109</v>
      </c>
      <c r="C72" s="1">
        <v>1</v>
      </c>
      <c r="D72" s="1">
        <v>50022703124</v>
      </c>
      <c r="E72" s="7">
        <v>102</v>
      </c>
      <c r="F72" s="8">
        <v>117.5</v>
      </c>
      <c r="G72" s="7">
        <f>E72+F72</f>
        <v>219.5</v>
      </c>
      <c r="H72" s="7">
        <v>75.5</v>
      </c>
      <c r="I72" s="9">
        <f>G72/7.5</f>
        <v>29.266666666666666</v>
      </c>
      <c r="J72" s="9">
        <f>H72*0.2</f>
        <v>15.100000000000001</v>
      </c>
      <c r="K72" s="9">
        <f>I72+J72</f>
        <v>44.366666666666667</v>
      </c>
      <c r="L72" s="7">
        <v>9</v>
      </c>
      <c r="M72" s="7">
        <v>80</v>
      </c>
      <c r="N72" s="7">
        <v>81.8</v>
      </c>
      <c r="O72" s="13">
        <f>M72*0.2+N72*0.2</f>
        <v>32.36</v>
      </c>
      <c r="P72" s="17">
        <f>K72+O72</f>
        <v>76.726666666666659</v>
      </c>
      <c r="Q72" s="7" t="s">
        <v>90</v>
      </c>
    </row>
    <row r="73" spans="1:17" ht="16.5" customHeight="1" x14ac:dyDescent="0.15">
      <c r="A73" s="1" t="s">
        <v>29</v>
      </c>
      <c r="B73" s="1" t="s">
        <v>109</v>
      </c>
      <c r="C73" s="1">
        <v>1</v>
      </c>
      <c r="D73" s="1">
        <v>50022703115</v>
      </c>
      <c r="E73" s="7">
        <v>106.5</v>
      </c>
      <c r="F73" s="8">
        <v>110.5</v>
      </c>
      <c r="G73" s="7">
        <f>E73+F73</f>
        <v>217</v>
      </c>
      <c r="H73" s="7">
        <v>71</v>
      </c>
      <c r="I73" s="9">
        <f>G73/7.5</f>
        <v>28.933333333333334</v>
      </c>
      <c r="J73" s="9">
        <f>H73*0.2</f>
        <v>14.200000000000001</v>
      </c>
      <c r="K73" s="9">
        <f>I73+J73</f>
        <v>43.133333333333333</v>
      </c>
      <c r="L73" s="7">
        <v>8</v>
      </c>
      <c r="M73" s="7">
        <v>77.400000000000006</v>
      </c>
      <c r="N73" s="7">
        <v>80.599999999999994</v>
      </c>
      <c r="O73" s="13">
        <f>M73*0.2+N73*0.2</f>
        <v>31.6</v>
      </c>
      <c r="P73" s="17">
        <f>K73+O73</f>
        <v>74.733333333333334</v>
      </c>
      <c r="Q73" s="7"/>
    </row>
    <row r="74" spans="1:17" ht="16.5" customHeight="1" x14ac:dyDescent="0.15">
      <c r="A74" s="1" t="s">
        <v>29</v>
      </c>
      <c r="B74" s="1" t="s">
        <v>109</v>
      </c>
      <c r="C74" s="1">
        <v>1</v>
      </c>
      <c r="D74" s="1">
        <v>50022703121</v>
      </c>
      <c r="E74" s="7">
        <v>103.5</v>
      </c>
      <c r="F74" s="8">
        <v>104</v>
      </c>
      <c r="G74" s="7">
        <f>E74+F74</f>
        <v>207.5</v>
      </c>
      <c r="H74" s="7">
        <v>68</v>
      </c>
      <c r="I74" s="9">
        <f>G74/7.5</f>
        <v>27.666666666666668</v>
      </c>
      <c r="J74" s="9">
        <f>H74*0.2</f>
        <v>13.600000000000001</v>
      </c>
      <c r="K74" s="9">
        <f>I74+J74</f>
        <v>41.266666666666666</v>
      </c>
      <c r="L74" s="7">
        <v>7</v>
      </c>
      <c r="M74" s="7">
        <v>84.6</v>
      </c>
      <c r="N74" s="7">
        <v>76.2</v>
      </c>
      <c r="O74" s="13">
        <f>M74*0.2+N74*0.2</f>
        <v>32.159999999999997</v>
      </c>
      <c r="P74" s="17">
        <f>K74+O74</f>
        <v>73.426666666666662</v>
      </c>
      <c r="Q74" s="7"/>
    </row>
    <row r="75" spans="1:17" ht="16.5" customHeight="1" x14ac:dyDescent="0.15">
      <c r="A75" s="1" t="s">
        <v>13</v>
      </c>
      <c r="B75" s="1" t="s">
        <v>94</v>
      </c>
      <c r="C75" s="1">
        <v>1</v>
      </c>
      <c r="D75" s="1">
        <v>50022705507</v>
      </c>
      <c r="E75" s="7">
        <v>115.5</v>
      </c>
      <c r="F75" s="8">
        <v>105.5</v>
      </c>
      <c r="G75" s="7">
        <f>E75+F75</f>
        <v>221</v>
      </c>
      <c r="H75" s="7">
        <v>68</v>
      </c>
      <c r="I75" s="9">
        <f>G75/7.5</f>
        <v>29.466666666666665</v>
      </c>
      <c r="J75" s="9">
        <f>H75*0.2</f>
        <v>13.600000000000001</v>
      </c>
      <c r="K75" s="9">
        <f>I75+J75</f>
        <v>43.066666666666663</v>
      </c>
      <c r="L75" s="7">
        <v>9</v>
      </c>
      <c r="M75" s="7">
        <v>82</v>
      </c>
      <c r="N75" s="7">
        <v>80.2</v>
      </c>
      <c r="O75" s="13">
        <f>M75*0.2+N75*0.2</f>
        <v>32.440000000000005</v>
      </c>
      <c r="P75" s="17">
        <f>K75+O75</f>
        <v>75.506666666666661</v>
      </c>
      <c r="Q75" s="7" t="s">
        <v>90</v>
      </c>
    </row>
    <row r="76" spans="1:17" ht="16.5" customHeight="1" x14ac:dyDescent="0.15">
      <c r="A76" s="1" t="s">
        <v>13</v>
      </c>
      <c r="B76" s="1" t="s">
        <v>94</v>
      </c>
      <c r="C76" s="1">
        <v>1</v>
      </c>
      <c r="D76" s="1">
        <v>50022705505</v>
      </c>
      <c r="E76" s="7">
        <v>114</v>
      </c>
      <c r="F76" s="8">
        <v>108</v>
      </c>
      <c r="G76" s="7">
        <f>E76+F76</f>
        <v>222</v>
      </c>
      <c r="H76" s="7">
        <v>58</v>
      </c>
      <c r="I76" s="9">
        <f>G76/7.5</f>
        <v>29.6</v>
      </c>
      <c r="J76" s="9">
        <f>H76*0.2</f>
        <v>11.600000000000001</v>
      </c>
      <c r="K76" s="9">
        <f>I76+J76</f>
        <v>41.2</v>
      </c>
      <c r="L76" s="7">
        <v>10</v>
      </c>
      <c r="M76" s="7">
        <v>80</v>
      </c>
      <c r="N76" s="7">
        <v>83</v>
      </c>
      <c r="O76" s="13">
        <f>M76*0.2+N76*0.2</f>
        <v>32.6</v>
      </c>
      <c r="P76" s="17">
        <f>K76+O76</f>
        <v>73.800000000000011</v>
      </c>
      <c r="Q76" s="7"/>
    </row>
    <row r="77" spans="1:17" ht="16.5" customHeight="1" x14ac:dyDescent="0.15">
      <c r="A77" s="1" t="s">
        <v>13</v>
      </c>
      <c r="B77" s="1" t="s">
        <v>94</v>
      </c>
      <c r="C77" s="1">
        <v>1</v>
      </c>
      <c r="D77" s="1">
        <v>50022705513</v>
      </c>
      <c r="E77" s="7">
        <v>102</v>
      </c>
      <c r="F77" s="8">
        <v>120</v>
      </c>
      <c r="G77" s="7">
        <f>E77+F77</f>
        <v>222</v>
      </c>
      <c r="H77" s="7">
        <v>57</v>
      </c>
      <c r="I77" s="9">
        <f>G77/7.5</f>
        <v>29.6</v>
      </c>
      <c r="J77" s="9">
        <f>H77*0.2</f>
        <v>11.4</v>
      </c>
      <c r="K77" s="9">
        <f>I77+J77</f>
        <v>41</v>
      </c>
      <c r="L77" s="7">
        <v>11</v>
      </c>
      <c r="M77" s="7">
        <v>76.2</v>
      </c>
      <c r="N77" s="7">
        <v>80.400000000000006</v>
      </c>
      <c r="O77" s="13">
        <f>M77*0.2+N77*0.2</f>
        <v>31.320000000000004</v>
      </c>
      <c r="P77" s="17">
        <f>K77+O77</f>
        <v>72.320000000000007</v>
      </c>
      <c r="Q77" s="7"/>
    </row>
    <row r="78" spans="1:17" ht="16.5" customHeight="1" x14ac:dyDescent="0.15">
      <c r="A78" s="1" t="s">
        <v>17</v>
      </c>
      <c r="B78" s="1" t="s">
        <v>95</v>
      </c>
      <c r="C78" s="1">
        <v>1</v>
      </c>
      <c r="D78" s="1">
        <v>50022705602</v>
      </c>
      <c r="E78" s="7">
        <v>108</v>
      </c>
      <c r="F78" s="8">
        <v>107</v>
      </c>
      <c r="G78" s="7">
        <f>E78+F78</f>
        <v>215</v>
      </c>
      <c r="H78" s="7">
        <v>90</v>
      </c>
      <c r="I78" s="9">
        <f>G78/7.5</f>
        <v>28.666666666666668</v>
      </c>
      <c r="J78" s="9">
        <f>H78*0.2</f>
        <v>18</v>
      </c>
      <c r="K78" s="9">
        <f>I78+J78</f>
        <v>46.666666666666671</v>
      </c>
      <c r="L78" s="7">
        <v>4</v>
      </c>
      <c r="M78" s="7">
        <v>70</v>
      </c>
      <c r="N78" s="7">
        <v>70.2</v>
      </c>
      <c r="O78" s="13">
        <f>M78*0.2+N78*0.2</f>
        <v>28.04</v>
      </c>
      <c r="P78" s="17">
        <f>K78+O78</f>
        <v>74.706666666666678</v>
      </c>
      <c r="Q78" s="7" t="s">
        <v>90</v>
      </c>
    </row>
    <row r="79" spans="1:17" ht="16.5" customHeight="1" x14ac:dyDescent="0.15">
      <c r="A79" s="1" t="s">
        <v>17</v>
      </c>
      <c r="B79" s="1" t="s">
        <v>95</v>
      </c>
      <c r="C79" s="1">
        <v>1</v>
      </c>
      <c r="D79" s="1">
        <v>50022705622</v>
      </c>
      <c r="E79" s="7">
        <v>112.5</v>
      </c>
      <c r="F79" s="8">
        <v>113</v>
      </c>
      <c r="G79" s="7">
        <f>E79+F79</f>
        <v>225.5</v>
      </c>
      <c r="H79" s="7">
        <v>65</v>
      </c>
      <c r="I79" s="9">
        <f>G79/7.5</f>
        <v>30.066666666666666</v>
      </c>
      <c r="J79" s="9">
        <f>H79*0.2</f>
        <v>13</v>
      </c>
      <c r="K79" s="9">
        <f>I79+J79</f>
        <v>43.066666666666663</v>
      </c>
      <c r="L79" s="7">
        <v>5</v>
      </c>
      <c r="M79" s="7">
        <v>74.8</v>
      </c>
      <c r="N79" s="7">
        <v>82.8</v>
      </c>
      <c r="O79" s="13">
        <f>M79*0.2+N79*0.2</f>
        <v>31.52</v>
      </c>
      <c r="P79" s="17">
        <f>K79+O79</f>
        <v>74.586666666666659</v>
      </c>
      <c r="Q79" s="7"/>
    </row>
    <row r="80" spans="1:17" ht="16.5" customHeight="1" x14ac:dyDescent="0.15">
      <c r="A80" s="1" t="s">
        <v>17</v>
      </c>
      <c r="B80" s="1" t="s">
        <v>95</v>
      </c>
      <c r="C80" s="1">
        <v>1</v>
      </c>
      <c r="D80" s="1">
        <v>50022705612</v>
      </c>
      <c r="E80" s="7">
        <v>109.5</v>
      </c>
      <c r="F80" s="8">
        <v>99.5</v>
      </c>
      <c r="G80" s="7">
        <f>E80+F80</f>
        <v>209</v>
      </c>
      <c r="H80" s="7">
        <v>69</v>
      </c>
      <c r="I80" s="9">
        <f>G80/7.5</f>
        <v>27.866666666666667</v>
      </c>
      <c r="J80" s="9">
        <f>H80*0.2</f>
        <v>13.8</v>
      </c>
      <c r="K80" s="9">
        <f>I80+J80</f>
        <v>41.666666666666671</v>
      </c>
      <c r="L80" s="7"/>
      <c r="M80" s="7" t="s">
        <v>91</v>
      </c>
      <c r="N80" s="7" t="s">
        <v>91</v>
      </c>
      <c r="O80" s="13"/>
      <c r="P80" s="17"/>
      <c r="Q80" s="7"/>
    </row>
    <row r="81" spans="1:17" ht="16.5" customHeight="1" x14ac:dyDescent="0.15">
      <c r="A81" s="1" t="s">
        <v>25</v>
      </c>
      <c r="B81" s="1" t="s">
        <v>110</v>
      </c>
      <c r="C81" s="1">
        <v>3</v>
      </c>
      <c r="D81" s="1">
        <v>50022705815</v>
      </c>
      <c r="E81" s="7">
        <v>85.5</v>
      </c>
      <c r="F81" s="8">
        <v>104.5</v>
      </c>
      <c r="G81" s="7">
        <f>E81+F81</f>
        <v>190</v>
      </c>
      <c r="H81" s="7">
        <v>82</v>
      </c>
      <c r="I81" s="9">
        <f>G81/7.5</f>
        <v>25.333333333333332</v>
      </c>
      <c r="J81" s="9">
        <f>H81*0.2</f>
        <v>16.400000000000002</v>
      </c>
      <c r="K81" s="9">
        <f>I81+J81</f>
        <v>41.733333333333334</v>
      </c>
      <c r="L81" s="7">
        <v>12</v>
      </c>
      <c r="M81" s="7">
        <v>81</v>
      </c>
      <c r="N81" s="7">
        <v>84</v>
      </c>
      <c r="O81" s="13">
        <f>M81*0.2+N81*0.2</f>
        <v>33</v>
      </c>
      <c r="P81" s="17">
        <f>K81+O81</f>
        <v>74.733333333333334</v>
      </c>
      <c r="Q81" s="7" t="s">
        <v>90</v>
      </c>
    </row>
    <row r="82" spans="1:17" ht="16.5" customHeight="1" x14ac:dyDescent="0.15">
      <c r="A82" s="1" t="s">
        <v>25</v>
      </c>
      <c r="B82" s="1" t="s">
        <v>110</v>
      </c>
      <c r="C82" s="1">
        <v>3</v>
      </c>
      <c r="D82" s="1">
        <v>50022705715</v>
      </c>
      <c r="E82" s="7">
        <v>105</v>
      </c>
      <c r="F82" s="8">
        <v>106.5</v>
      </c>
      <c r="G82" s="7">
        <f>E82+F82</f>
        <v>211.5</v>
      </c>
      <c r="H82" s="7">
        <v>69</v>
      </c>
      <c r="I82" s="9">
        <f>G82/7.5</f>
        <v>28.2</v>
      </c>
      <c r="J82" s="9">
        <f>H82*0.2</f>
        <v>13.8</v>
      </c>
      <c r="K82" s="9">
        <f>I82+J82</f>
        <v>42</v>
      </c>
      <c r="L82" s="7">
        <v>13</v>
      </c>
      <c r="M82" s="7">
        <v>71.2</v>
      </c>
      <c r="N82" s="7">
        <v>78.400000000000006</v>
      </c>
      <c r="O82" s="13">
        <f>M82*0.2+N82*0.2</f>
        <v>29.92</v>
      </c>
      <c r="P82" s="17">
        <f>K82+O82</f>
        <v>71.92</v>
      </c>
      <c r="Q82" s="7" t="s">
        <v>90</v>
      </c>
    </row>
    <row r="83" spans="1:17" ht="16.5" customHeight="1" x14ac:dyDescent="0.15">
      <c r="A83" s="1" t="s">
        <v>25</v>
      </c>
      <c r="B83" s="1" t="s">
        <v>110</v>
      </c>
      <c r="C83" s="1">
        <v>3</v>
      </c>
      <c r="D83" s="1">
        <v>50022705724</v>
      </c>
      <c r="E83" s="7">
        <v>111</v>
      </c>
      <c r="F83" s="8">
        <v>103.5</v>
      </c>
      <c r="G83" s="7">
        <f>E83+F83</f>
        <v>214.5</v>
      </c>
      <c r="H83" s="7">
        <v>68</v>
      </c>
      <c r="I83" s="9">
        <f>G83/7.5</f>
        <v>28.6</v>
      </c>
      <c r="J83" s="9">
        <f>H83*0.2</f>
        <v>13.600000000000001</v>
      </c>
      <c r="K83" s="9">
        <f>I83+J83</f>
        <v>42.2</v>
      </c>
      <c r="L83" s="7">
        <v>16</v>
      </c>
      <c r="M83" s="7">
        <v>73</v>
      </c>
      <c r="N83" s="7">
        <v>75.599999999999994</v>
      </c>
      <c r="O83" s="13">
        <f>M83*0.2+N83*0.2</f>
        <v>29.72</v>
      </c>
      <c r="P83" s="17">
        <f>K83+O83</f>
        <v>71.92</v>
      </c>
      <c r="Q83" s="7" t="s">
        <v>90</v>
      </c>
    </row>
    <row r="84" spans="1:17" ht="16.5" customHeight="1" x14ac:dyDescent="0.15">
      <c r="A84" s="1" t="s">
        <v>25</v>
      </c>
      <c r="B84" s="1" t="s">
        <v>110</v>
      </c>
      <c r="C84" s="1">
        <v>3</v>
      </c>
      <c r="D84" s="1">
        <v>50022705723</v>
      </c>
      <c r="E84" s="7">
        <v>96</v>
      </c>
      <c r="F84" s="8">
        <v>105</v>
      </c>
      <c r="G84" s="7">
        <f>E84+F84</f>
        <v>201</v>
      </c>
      <c r="H84" s="7">
        <v>65</v>
      </c>
      <c r="I84" s="9">
        <f>G84/7.5</f>
        <v>26.8</v>
      </c>
      <c r="J84" s="9">
        <f>H84*0.2</f>
        <v>13</v>
      </c>
      <c r="K84" s="9">
        <f>I84+J84</f>
        <v>39.799999999999997</v>
      </c>
      <c r="L84" s="7">
        <v>19</v>
      </c>
      <c r="M84" s="7">
        <v>78.400000000000006</v>
      </c>
      <c r="N84" s="7">
        <v>81.2</v>
      </c>
      <c r="O84" s="13">
        <f>M84*0.2+N84*0.2</f>
        <v>31.92</v>
      </c>
      <c r="P84" s="17">
        <f>K84+O84</f>
        <v>71.72</v>
      </c>
      <c r="Q84" s="7"/>
    </row>
    <row r="85" spans="1:17" ht="16.5" customHeight="1" x14ac:dyDescent="0.15">
      <c r="A85" s="1" t="s">
        <v>25</v>
      </c>
      <c r="B85" s="1" t="s">
        <v>110</v>
      </c>
      <c r="C85" s="1">
        <v>3</v>
      </c>
      <c r="D85" s="1">
        <v>50022705802</v>
      </c>
      <c r="E85" s="7">
        <v>97.5</v>
      </c>
      <c r="F85" s="8">
        <v>106</v>
      </c>
      <c r="G85" s="7">
        <f>E85+F85</f>
        <v>203.5</v>
      </c>
      <c r="H85" s="7">
        <v>59</v>
      </c>
      <c r="I85" s="9">
        <f>G85/7.5</f>
        <v>27.133333333333333</v>
      </c>
      <c r="J85" s="9">
        <f>H85*0.2</f>
        <v>11.8</v>
      </c>
      <c r="K85" s="9">
        <f>I85+J85</f>
        <v>38.933333333333337</v>
      </c>
      <c r="L85" s="7">
        <v>18</v>
      </c>
      <c r="M85" s="7">
        <v>80</v>
      </c>
      <c r="N85" s="7">
        <v>82</v>
      </c>
      <c r="O85" s="13">
        <f>M85*0.2+N85*0.2</f>
        <v>32.400000000000006</v>
      </c>
      <c r="P85" s="17">
        <f>K85+O85</f>
        <v>71.333333333333343</v>
      </c>
      <c r="Q85" s="7"/>
    </row>
    <row r="86" spans="1:17" ht="16.5" customHeight="1" x14ac:dyDescent="0.15">
      <c r="A86" s="1" t="s">
        <v>25</v>
      </c>
      <c r="B86" s="1" t="s">
        <v>110</v>
      </c>
      <c r="C86" s="1">
        <v>3</v>
      </c>
      <c r="D86" s="1">
        <v>50022705728</v>
      </c>
      <c r="E86" s="7">
        <v>105</v>
      </c>
      <c r="F86" s="8">
        <v>108.5</v>
      </c>
      <c r="G86" s="7">
        <f>E86+F86</f>
        <v>213.5</v>
      </c>
      <c r="H86" s="7">
        <v>53</v>
      </c>
      <c r="I86" s="9">
        <f>G86/7.5</f>
        <v>28.466666666666665</v>
      </c>
      <c r="J86" s="9">
        <f>H86*0.2</f>
        <v>10.600000000000001</v>
      </c>
      <c r="K86" s="9">
        <f>I86+J86</f>
        <v>39.066666666666663</v>
      </c>
      <c r="L86" s="7">
        <v>17</v>
      </c>
      <c r="M86" s="7">
        <v>75.2</v>
      </c>
      <c r="N86" s="7">
        <v>83.4</v>
      </c>
      <c r="O86" s="13">
        <f>M86*0.2+N86*0.2</f>
        <v>31.720000000000006</v>
      </c>
      <c r="P86" s="17">
        <f>K86+O86</f>
        <v>70.786666666666662</v>
      </c>
      <c r="Q86" s="7"/>
    </row>
    <row r="87" spans="1:17" ht="16.5" customHeight="1" x14ac:dyDescent="0.15">
      <c r="A87" s="1" t="s">
        <v>25</v>
      </c>
      <c r="B87" s="1" t="s">
        <v>110</v>
      </c>
      <c r="C87" s="1">
        <v>3</v>
      </c>
      <c r="D87" s="1">
        <v>50022705726</v>
      </c>
      <c r="E87" s="7">
        <v>102</v>
      </c>
      <c r="F87" s="8">
        <v>88</v>
      </c>
      <c r="G87" s="7">
        <f>E87+F87</f>
        <v>190</v>
      </c>
      <c r="H87" s="7">
        <v>66</v>
      </c>
      <c r="I87" s="9">
        <f>G87/7.5</f>
        <v>25.333333333333332</v>
      </c>
      <c r="J87" s="9">
        <f>H87*0.2</f>
        <v>13.200000000000001</v>
      </c>
      <c r="K87" s="9">
        <f>I87+J87</f>
        <v>38.533333333333331</v>
      </c>
      <c r="L87" s="7">
        <v>15</v>
      </c>
      <c r="M87" s="7">
        <v>68.400000000000006</v>
      </c>
      <c r="N87" s="7">
        <v>77.400000000000006</v>
      </c>
      <c r="O87" s="13">
        <f>M87*0.2+N87*0.2</f>
        <v>29.160000000000004</v>
      </c>
      <c r="P87" s="17">
        <f>K87+O87</f>
        <v>67.693333333333328</v>
      </c>
      <c r="Q87" s="7"/>
    </row>
    <row r="88" spans="1:17" ht="16.5" customHeight="1" x14ac:dyDescent="0.15">
      <c r="A88" s="1" t="s">
        <v>25</v>
      </c>
      <c r="B88" s="1" t="s">
        <v>110</v>
      </c>
      <c r="C88" s="1">
        <v>3</v>
      </c>
      <c r="D88" s="1">
        <v>50022705810</v>
      </c>
      <c r="E88" s="7">
        <v>111</v>
      </c>
      <c r="F88" s="8">
        <v>106</v>
      </c>
      <c r="G88" s="7">
        <f>E88+F88</f>
        <v>217</v>
      </c>
      <c r="H88" s="7">
        <v>50</v>
      </c>
      <c r="I88" s="9">
        <f>G88/7.5</f>
        <v>28.933333333333334</v>
      </c>
      <c r="J88" s="9">
        <f>H88*0.2</f>
        <v>10</v>
      </c>
      <c r="K88" s="9">
        <f>I88+J88</f>
        <v>38.933333333333337</v>
      </c>
      <c r="L88" s="7">
        <v>14</v>
      </c>
      <c r="M88" s="7">
        <v>71</v>
      </c>
      <c r="N88" s="7">
        <v>67.400000000000006</v>
      </c>
      <c r="O88" s="13">
        <f>M88*0.2+N88*0.2</f>
        <v>27.680000000000003</v>
      </c>
      <c r="P88" s="17">
        <f>K88+O88</f>
        <v>66.613333333333344</v>
      </c>
      <c r="Q88" s="7"/>
    </row>
    <row r="89" spans="1:17" ht="16.5" customHeight="1" x14ac:dyDescent="0.15">
      <c r="A89" s="1" t="s">
        <v>21</v>
      </c>
      <c r="B89" s="1" t="s">
        <v>96</v>
      </c>
      <c r="C89" s="1">
        <v>1</v>
      </c>
      <c r="D89" s="1">
        <v>50022707228</v>
      </c>
      <c r="E89" s="7">
        <v>99</v>
      </c>
      <c r="F89" s="8">
        <v>118.5</v>
      </c>
      <c r="G89" s="7">
        <f>E89+F89</f>
        <v>217.5</v>
      </c>
      <c r="H89" s="7">
        <v>82.5</v>
      </c>
      <c r="I89" s="9">
        <f>G89/7.5</f>
        <v>29</v>
      </c>
      <c r="J89" s="9">
        <f>H89*0.2</f>
        <v>16.5</v>
      </c>
      <c r="K89" s="9">
        <f>I89+J89</f>
        <v>45.5</v>
      </c>
      <c r="L89" s="7">
        <v>20</v>
      </c>
      <c r="M89" s="7">
        <v>81</v>
      </c>
      <c r="N89" s="7">
        <v>81.400000000000006</v>
      </c>
      <c r="O89" s="13">
        <f>M89*0.2+N89*0.2</f>
        <v>32.480000000000004</v>
      </c>
      <c r="P89" s="17">
        <f>K89+O89</f>
        <v>77.98</v>
      </c>
      <c r="Q89" s="7" t="s">
        <v>90</v>
      </c>
    </row>
    <row r="90" spans="1:17" ht="16.5" customHeight="1" x14ac:dyDescent="0.15">
      <c r="A90" s="1" t="s">
        <v>21</v>
      </c>
      <c r="B90" s="1" t="s">
        <v>96</v>
      </c>
      <c r="C90" s="1">
        <v>1</v>
      </c>
      <c r="D90" s="1">
        <v>50022707304</v>
      </c>
      <c r="E90" s="7">
        <v>99</v>
      </c>
      <c r="F90" s="8">
        <v>109.5</v>
      </c>
      <c r="G90" s="7">
        <f>E90+F90</f>
        <v>208.5</v>
      </c>
      <c r="H90" s="7">
        <v>85.5</v>
      </c>
      <c r="I90" s="9">
        <f>G90/7.5</f>
        <v>27.8</v>
      </c>
      <c r="J90" s="9">
        <f>H90*0.2</f>
        <v>17.100000000000001</v>
      </c>
      <c r="K90" s="9">
        <f>I90+J90</f>
        <v>44.900000000000006</v>
      </c>
      <c r="L90" s="7">
        <v>18</v>
      </c>
      <c r="M90" s="7">
        <v>85.8</v>
      </c>
      <c r="N90" s="7">
        <v>78</v>
      </c>
      <c r="O90" s="13">
        <f>M90*0.2+N90*0.2</f>
        <v>32.760000000000005</v>
      </c>
      <c r="P90" s="17">
        <f>K90+O90</f>
        <v>77.660000000000011</v>
      </c>
      <c r="Q90" s="7"/>
    </row>
    <row r="91" spans="1:17" ht="16.5" customHeight="1" x14ac:dyDescent="0.15">
      <c r="A91" s="1" t="s">
        <v>21</v>
      </c>
      <c r="B91" s="1" t="s">
        <v>96</v>
      </c>
      <c r="C91" s="1">
        <v>1</v>
      </c>
      <c r="D91" s="1">
        <v>50022707307</v>
      </c>
      <c r="E91" s="7">
        <v>106.5</v>
      </c>
      <c r="F91" s="8">
        <v>112.5</v>
      </c>
      <c r="G91" s="7">
        <f>E91+F91</f>
        <v>219</v>
      </c>
      <c r="H91" s="7">
        <v>78.5</v>
      </c>
      <c r="I91" s="9">
        <f>G91/7.5</f>
        <v>29.2</v>
      </c>
      <c r="J91" s="9">
        <f>H91*0.2</f>
        <v>15.700000000000001</v>
      </c>
      <c r="K91" s="9">
        <f>I91+J91</f>
        <v>44.9</v>
      </c>
      <c r="L91" s="7">
        <v>19</v>
      </c>
      <c r="M91" s="7">
        <v>81.400000000000006</v>
      </c>
      <c r="N91" s="7">
        <v>76.8</v>
      </c>
      <c r="O91" s="13">
        <f>M91*0.2+N91*0.2</f>
        <v>31.64</v>
      </c>
      <c r="P91" s="17">
        <f>K91+O91</f>
        <v>76.539999999999992</v>
      </c>
      <c r="Q91" s="7"/>
    </row>
    <row r="92" spans="1:17" ht="16.5" customHeight="1" x14ac:dyDescent="0.15">
      <c r="A92" s="1" t="s">
        <v>28</v>
      </c>
      <c r="B92" s="1" t="s">
        <v>97</v>
      </c>
      <c r="C92" s="1">
        <v>1</v>
      </c>
      <c r="D92" s="1">
        <v>50022707309</v>
      </c>
      <c r="E92" s="7">
        <v>100.5</v>
      </c>
      <c r="F92" s="8">
        <v>109.5</v>
      </c>
      <c r="G92" s="7">
        <f>E92+F92</f>
        <v>210</v>
      </c>
      <c r="H92" s="7">
        <v>82.5</v>
      </c>
      <c r="I92" s="9">
        <f>G92/7.5</f>
        <v>28</v>
      </c>
      <c r="J92" s="9">
        <f>H92*0.2</f>
        <v>16.5</v>
      </c>
      <c r="K92" s="9">
        <f>I92+J92</f>
        <v>44.5</v>
      </c>
      <c r="L92" s="7">
        <v>5</v>
      </c>
      <c r="M92" s="7">
        <v>84.6</v>
      </c>
      <c r="N92" s="7">
        <v>80.400000000000006</v>
      </c>
      <c r="O92" s="13">
        <f>M92*0.2+N92*0.2</f>
        <v>33</v>
      </c>
      <c r="P92" s="17">
        <f>K92+O92</f>
        <v>77.5</v>
      </c>
      <c r="Q92" s="7" t="s">
        <v>90</v>
      </c>
    </row>
    <row r="93" spans="1:17" ht="16.5" customHeight="1" x14ac:dyDescent="0.15">
      <c r="A93" s="1" t="s">
        <v>28</v>
      </c>
      <c r="B93" s="1" t="s">
        <v>97</v>
      </c>
      <c r="C93" s="1">
        <v>1</v>
      </c>
      <c r="D93" s="1">
        <v>50022707330</v>
      </c>
      <c r="E93" s="7">
        <v>108</v>
      </c>
      <c r="F93" s="8">
        <v>116.5</v>
      </c>
      <c r="G93" s="7">
        <f>E93+F93</f>
        <v>224.5</v>
      </c>
      <c r="H93" s="7">
        <v>82</v>
      </c>
      <c r="I93" s="9">
        <f>G93/7.5</f>
        <v>29.933333333333334</v>
      </c>
      <c r="J93" s="9">
        <f>H93*0.2</f>
        <v>16.400000000000002</v>
      </c>
      <c r="K93" s="9">
        <f>I93+J93</f>
        <v>46.333333333333336</v>
      </c>
      <c r="L93" s="7">
        <v>6</v>
      </c>
      <c r="M93" s="7">
        <v>76.8</v>
      </c>
      <c r="N93" s="7">
        <v>77</v>
      </c>
      <c r="O93" s="13">
        <f>M93*0.2+N93*0.2</f>
        <v>30.759999999999998</v>
      </c>
      <c r="P93" s="17">
        <f>K93+O93</f>
        <v>77.093333333333334</v>
      </c>
      <c r="Q93" s="7"/>
    </row>
    <row r="94" spans="1:17" ht="16.5" customHeight="1" x14ac:dyDescent="0.15">
      <c r="A94" s="1" t="s">
        <v>28</v>
      </c>
      <c r="B94" s="1" t="s">
        <v>97</v>
      </c>
      <c r="C94" s="1">
        <v>1</v>
      </c>
      <c r="D94" s="1">
        <v>50022707319</v>
      </c>
      <c r="E94" s="7">
        <v>103.5</v>
      </c>
      <c r="F94" s="8">
        <v>120</v>
      </c>
      <c r="G94" s="7">
        <f>E94+F94</f>
        <v>223.5</v>
      </c>
      <c r="H94" s="7">
        <v>81.5</v>
      </c>
      <c r="I94" s="9">
        <f>G94/7.5</f>
        <v>29.8</v>
      </c>
      <c r="J94" s="9">
        <f>H94*0.2</f>
        <v>16.3</v>
      </c>
      <c r="K94" s="9">
        <f>I94+J94</f>
        <v>46.1</v>
      </c>
      <c r="L94" s="7">
        <v>4</v>
      </c>
      <c r="M94" s="7">
        <v>77.8</v>
      </c>
      <c r="N94" s="7">
        <v>74.400000000000006</v>
      </c>
      <c r="O94" s="13">
        <f>M94*0.2+N94*0.2</f>
        <v>30.440000000000005</v>
      </c>
      <c r="P94" s="17">
        <f>K94+O94</f>
        <v>76.540000000000006</v>
      </c>
      <c r="Q94" s="7"/>
    </row>
    <row r="95" spans="1:17" ht="16.5" customHeight="1" x14ac:dyDescent="0.15">
      <c r="A95" s="1" t="s">
        <v>9</v>
      </c>
      <c r="B95" s="1" t="s">
        <v>111</v>
      </c>
      <c r="C95" s="1">
        <v>1</v>
      </c>
      <c r="D95" s="1">
        <v>50022711514</v>
      </c>
      <c r="E95" s="7">
        <v>96</v>
      </c>
      <c r="F95" s="8">
        <v>101</v>
      </c>
      <c r="G95" s="7">
        <f>E95+F95</f>
        <v>197</v>
      </c>
      <c r="H95" s="7">
        <v>77</v>
      </c>
      <c r="I95" s="9">
        <f>G95/7.5</f>
        <v>26.266666666666666</v>
      </c>
      <c r="J95" s="9">
        <f>H95*0.2</f>
        <v>15.4</v>
      </c>
      <c r="K95" s="9">
        <f>I95+J95</f>
        <v>41.666666666666664</v>
      </c>
      <c r="L95" s="7">
        <v>1</v>
      </c>
      <c r="M95" s="7">
        <v>80.2</v>
      </c>
      <c r="N95" s="7">
        <v>77.2</v>
      </c>
      <c r="O95" s="13">
        <f>M95*0.2+N95*0.2</f>
        <v>31.480000000000004</v>
      </c>
      <c r="P95" s="17">
        <f>K95+O95</f>
        <v>73.146666666666675</v>
      </c>
      <c r="Q95" s="7" t="s">
        <v>90</v>
      </c>
    </row>
    <row r="96" spans="1:17" ht="16.5" customHeight="1" x14ac:dyDescent="0.15">
      <c r="A96" s="1" t="s">
        <v>9</v>
      </c>
      <c r="B96" s="1" t="s">
        <v>111</v>
      </c>
      <c r="C96" s="1">
        <v>1</v>
      </c>
      <c r="D96" s="1">
        <v>50022711510</v>
      </c>
      <c r="E96" s="7">
        <v>100.5</v>
      </c>
      <c r="F96" s="8">
        <v>109.5</v>
      </c>
      <c r="G96" s="7">
        <f>E96+F96</f>
        <v>210</v>
      </c>
      <c r="H96" s="7">
        <v>52</v>
      </c>
      <c r="I96" s="9">
        <f>G96/7.5</f>
        <v>28</v>
      </c>
      <c r="J96" s="9">
        <f>H96*0.2</f>
        <v>10.4</v>
      </c>
      <c r="K96" s="9">
        <f>I96+J96</f>
        <v>38.4</v>
      </c>
      <c r="L96" s="7">
        <v>3</v>
      </c>
      <c r="M96" s="7">
        <v>73.400000000000006</v>
      </c>
      <c r="N96" s="7">
        <v>82.4</v>
      </c>
      <c r="O96" s="13">
        <f>M96*0.2+N96*0.2</f>
        <v>31.160000000000004</v>
      </c>
      <c r="P96" s="17">
        <f>K96+O96</f>
        <v>69.56</v>
      </c>
      <c r="Q96" s="7"/>
    </row>
    <row r="97" spans="1:17" ht="16.5" customHeight="1" x14ac:dyDescent="0.15">
      <c r="A97" s="1" t="s">
        <v>9</v>
      </c>
      <c r="B97" s="1" t="s">
        <v>111</v>
      </c>
      <c r="C97" s="1">
        <v>1</v>
      </c>
      <c r="D97" s="1">
        <v>50022711526</v>
      </c>
      <c r="E97" s="7">
        <v>112.5</v>
      </c>
      <c r="F97" s="8">
        <v>96</v>
      </c>
      <c r="G97" s="7">
        <f>E97+F97</f>
        <v>208.5</v>
      </c>
      <c r="H97" s="7">
        <v>53</v>
      </c>
      <c r="I97" s="9">
        <f>G97/7.5</f>
        <v>27.8</v>
      </c>
      <c r="J97" s="9">
        <f>H97*0.2</f>
        <v>10.600000000000001</v>
      </c>
      <c r="K97" s="9">
        <f>I97+J97</f>
        <v>38.400000000000006</v>
      </c>
      <c r="L97" s="7">
        <v>2</v>
      </c>
      <c r="M97" s="7">
        <v>74.400000000000006</v>
      </c>
      <c r="N97" s="7">
        <v>75.599999999999994</v>
      </c>
      <c r="O97" s="13">
        <f>M97*0.2+N97*0.2</f>
        <v>30</v>
      </c>
      <c r="P97" s="17">
        <f>K97+O97</f>
        <v>68.400000000000006</v>
      </c>
      <c r="Q97" s="7"/>
    </row>
    <row r="98" spans="1:17" ht="16.5" customHeight="1" x14ac:dyDescent="0.15">
      <c r="A98" s="1" t="s">
        <v>27</v>
      </c>
      <c r="B98" s="1" t="s">
        <v>112</v>
      </c>
      <c r="C98" s="1">
        <v>1</v>
      </c>
      <c r="D98" s="1">
        <v>50022710023</v>
      </c>
      <c r="E98" s="7">
        <v>106.5</v>
      </c>
      <c r="F98" s="8">
        <v>108.5</v>
      </c>
      <c r="G98" s="7">
        <f>E98+F98</f>
        <v>215</v>
      </c>
      <c r="H98" s="7">
        <v>63</v>
      </c>
      <c r="I98" s="9">
        <f>G98/7.5</f>
        <v>28.666666666666668</v>
      </c>
      <c r="J98" s="9">
        <f>H98*0.2</f>
        <v>12.600000000000001</v>
      </c>
      <c r="K98" s="9">
        <f>I98+J98</f>
        <v>41.266666666666666</v>
      </c>
      <c r="L98" s="7">
        <v>15</v>
      </c>
      <c r="M98" s="7">
        <v>76.8</v>
      </c>
      <c r="N98" s="7">
        <v>82.8</v>
      </c>
      <c r="O98" s="13">
        <f>M98*0.2+N98*0.2</f>
        <v>31.919999999999998</v>
      </c>
      <c r="P98" s="17">
        <f>K98+O98</f>
        <v>73.186666666666667</v>
      </c>
      <c r="Q98" s="7" t="s">
        <v>90</v>
      </c>
    </row>
    <row r="99" spans="1:17" ht="16.5" customHeight="1" x14ac:dyDescent="0.15">
      <c r="A99" s="1" t="s">
        <v>27</v>
      </c>
      <c r="B99" s="1" t="s">
        <v>112</v>
      </c>
      <c r="C99" s="1">
        <v>1</v>
      </c>
      <c r="D99" s="1">
        <v>50022710029</v>
      </c>
      <c r="E99" s="7">
        <v>121.5</v>
      </c>
      <c r="F99" s="8">
        <v>79.5</v>
      </c>
      <c r="G99" s="7">
        <f>E99+F99</f>
        <v>201</v>
      </c>
      <c r="H99" s="7">
        <v>68.5</v>
      </c>
      <c r="I99" s="9">
        <f>G99/7.5</f>
        <v>26.8</v>
      </c>
      <c r="J99" s="9">
        <f>H99*0.2</f>
        <v>13.700000000000001</v>
      </c>
      <c r="K99" s="9">
        <f>I99+J99</f>
        <v>40.5</v>
      </c>
      <c r="L99" s="7">
        <v>17</v>
      </c>
      <c r="M99" s="7">
        <v>83.4</v>
      </c>
      <c r="N99" s="7">
        <v>78</v>
      </c>
      <c r="O99" s="13">
        <f>M99*0.2+N99*0.2</f>
        <v>32.28</v>
      </c>
      <c r="P99" s="17">
        <f>K99+O99</f>
        <v>72.78</v>
      </c>
      <c r="Q99" s="7"/>
    </row>
    <row r="100" spans="1:17" ht="16.5" customHeight="1" x14ac:dyDescent="0.15">
      <c r="A100" s="1" t="s">
        <v>27</v>
      </c>
      <c r="B100" s="1" t="s">
        <v>112</v>
      </c>
      <c r="C100" s="1">
        <v>1</v>
      </c>
      <c r="D100" s="1">
        <v>50022710022</v>
      </c>
      <c r="E100" s="7">
        <v>105</v>
      </c>
      <c r="F100" s="8">
        <v>115.5</v>
      </c>
      <c r="G100" s="7">
        <f>E100+F100</f>
        <v>220.5</v>
      </c>
      <c r="H100" s="7">
        <v>62</v>
      </c>
      <c r="I100" s="9">
        <f>G100/7.5</f>
        <v>29.4</v>
      </c>
      <c r="J100" s="9">
        <f>H100*0.2</f>
        <v>12.4</v>
      </c>
      <c r="K100" s="9">
        <f>I100+J100</f>
        <v>41.8</v>
      </c>
      <c r="L100" s="7">
        <v>16</v>
      </c>
      <c r="M100" s="7">
        <v>74.8</v>
      </c>
      <c r="N100" s="7">
        <v>77.2</v>
      </c>
      <c r="O100" s="13">
        <f>M100*0.2+N100*0.2</f>
        <v>30.400000000000002</v>
      </c>
      <c r="P100" s="17">
        <f>K100+O100</f>
        <v>72.2</v>
      </c>
      <c r="Q100" s="7"/>
    </row>
    <row r="101" spans="1:17" ht="16.5" customHeight="1" x14ac:dyDescent="0.15">
      <c r="A101" s="1" t="s">
        <v>14</v>
      </c>
      <c r="B101" s="1" t="s">
        <v>89</v>
      </c>
      <c r="C101" s="1">
        <v>1</v>
      </c>
      <c r="D101" s="1">
        <v>50022703128</v>
      </c>
      <c r="E101" s="7">
        <v>94.5</v>
      </c>
      <c r="F101" s="8">
        <v>83.5</v>
      </c>
      <c r="G101" s="7">
        <f>E101+F101</f>
        <v>178</v>
      </c>
      <c r="H101" s="7">
        <v>75</v>
      </c>
      <c r="I101" s="9">
        <f>G101/7.5</f>
        <v>23.733333333333334</v>
      </c>
      <c r="J101" s="9">
        <f>H101*0.2</f>
        <v>15</v>
      </c>
      <c r="K101" s="9">
        <f>I101+J101</f>
        <v>38.733333333333334</v>
      </c>
      <c r="L101" s="7">
        <v>1</v>
      </c>
      <c r="M101" s="7" t="s">
        <v>91</v>
      </c>
      <c r="N101" s="7" t="s">
        <v>91</v>
      </c>
      <c r="O101" s="13"/>
      <c r="P101" s="17"/>
      <c r="Q101" s="7"/>
    </row>
    <row r="102" spans="1:17" ht="16.5" customHeight="1" x14ac:dyDescent="0.15">
      <c r="A102" s="1" t="s">
        <v>14</v>
      </c>
      <c r="B102" s="1" t="s">
        <v>89</v>
      </c>
      <c r="C102" s="1">
        <v>1</v>
      </c>
      <c r="D102" s="1">
        <v>50022703129</v>
      </c>
      <c r="E102" s="7">
        <v>94.5</v>
      </c>
      <c r="F102" s="8">
        <v>90</v>
      </c>
      <c r="G102" s="7">
        <f>E102+F102</f>
        <v>184.5</v>
      </c>
      <c r="H102" s="7">
        <v>68.5</v>
      </c>
      <c r="I102" s="9">
        <f>G102/7.5</f>
        <v>24.6</v>
      </c>
      <c r="J102" s="9">
        <f>H102*0.2</f>
        <v>13.700000000000001</v>
      </c>
      <c r="K102" s="9">
        <f>I102+J102</f>
        <v>38.300000000000004</v>
      </c>
      <c r="L102" s="7">
        <v>3</v>
      </c>
      <c r="M102" s="7">
        <v>81.599999999999994</v>
      </c>
      <c r="N102" s="7">
        <v>77.400000000000006</v>
      </c>
      <c r="O102" s="13">
        <f>M102*0.2+N102*0.2</f>
        <v>31.800000000000004</v>
      </c>
      <c r="P102" s="17">
        <f>K102+O102</f>
        <v>70.100000000000009</v>
      </c>
      <c r="Q102" s="7" t="s">
        <v>90</v>
      </c>
    </row>
    <row r="103" spans="1:17" ht="16.5" customHeight="1" x14ac:dyDescent="0.15">
      <c r="A103" s="1" t="s">
        <v>14</v>
      </c>
      <c r="B103" s="1" t="s">
        <v>89</v>
      </c>
      <c r="C103" s="1">
        <v>1</v>
      </c>
      <c r="D103" s="1">
        <v>50022703127</v>
      </c>
      <c r="E103" s="7">
        <v>91.5</v>
      </c>
      <c r="F103" s="8">
        <v>86</v>
      </c>
      <c r="G103" s="7">
        <f>E103+F103</f>
        <v>177.5</v>
      </c>
      <c r="H103" s="7">
        <v>73</v>
      </c>
      <c r="I103" s="9">
        <f>G103/7.5</f>
        <v>23.666666666666668</v>
      </c>
      <c r="J103" s="9">
        <f>H103*0.2</f>
        <v>14.600000000000001</v>
      </c>
      <c r="K103" s="9">
        <f>I103+J103</f>
        <v>38.266666666666666</v>
      </c>
      <c r="L103" s="7">
        <v>2</v>
      </c>
      <c r="M103" s="7">
        <v>78</v>
      </c>
      <c r="N103" s="7">
        <v>77.400000000000006</v>
      </c>
      <c r="O103" s="13">
        <f>M103*0.2+N103*0.2</f>
        <v>31.080000000000005</v>
      </c>
      <c r="P103" s="17">
        <f>K103+O103</f>
        <v>69.346666666666664</v>
      </c>
      <c r="Q103" s="7"/>
    </row>
    <row r="104" spans="1:17" ht="16.5" customHeight="1" x14ac:dyDescent="0.15">
      <c r="A104" s="1" t="s">
        <v>20</v>
      </c>
      <c r="B104" s="1" t="s">
        <v>92</v>
      </c>
      <c r="C104" s="1">
        <v>2</v>
      </c>
      <c r="D104" s="1">
        <v>50022703411</v>
      </c>
      <c r="E104" s="7">
        <v>112.5</v>
      </c>
      <c r="F104" s="8">
        <v>111.5</v>
      </c>
      <c r="G104" s="7">
        <f>E104+F104</f>
        <v>224</v>
      </c>
      <c r="H104" s="7">
        <v>71.5</v>
      </c>
      <c r="I104" s="9">
        <f>G104/7.5</f>
        <v>29.866666666666667</v>
      </c>
      <c r="J104" s="9">
        <f>H104*0.2</f>
        <v>14.3</v>
      </c>
      <c r="K104" s="9">
        <f>I104+J104</f>
        <v>44.166666666666671</v>
      </c>
      <c r="L104" s="7">
        <v>22</v>
      </c>
      <c r="M104" s="7">
        <v>83.4</v>
      </c>
      <c r="N104" s="7">
        <v>78.8</v>
      </c>
      <c r="O104" s="13">
        <f>M104*0.2+N104*0.2</f>
        <v>32.440000000000005</v>
      </c>
      <c r="P104" s="17">
        <f>K104+O104</f>
        <v>76.606666666666683</v>
      </c>
      <c r="Q104" s="7" t="s">
        <v>90</v>
      </c>
    </row>
    <row r="105" spans="1:17" ht="16.5" customHeight="1" x14ac:dyDescent="0.15">
      <c r="A105" s="1" t="s">
        <v>20</v>
      </c>
      <c r="B105" s="1" t="s">
        <v>92</v>
      </c>
      <c r="C105" s="1">
        <v>2</v>
      </c>
      <c r="D105" s="1">
        <v>50022703521</v>
      </c>
      <c r="E105" s="7">
        <v>108</v>
      </c>
      <c r="F105" s="8">
        <v>122.5</v>
      </c>
      <c r="G105" s="7">
        <f>E105+F105</f>
        <v>230.5</v>
      </c>
      <c r="H105" s="7">
        <v>73</v>
      </c>
      <c r="I105" s="9">
        <f>G105/7.5</f>
        <v>30.733333333333334</v>
      </c>
      <c r="J105" s="9">
        <f>H105*0.2</f>
        <v>14.600000000000001</v>
      </c>
      <c r="K105" s="9">
        <f>I105+J105</f>
        <v>45.333333333333336</v>
      </c>
      <c r="L105" s="7">
        <v>23</v>
      </c>
      <c r="M105" s="7">
        <v>78.2</v>
      </c>
      <c r="N105" s="7">
        <v>75.2</v>
      </c>
      <c r="O105" s="13">
        <f>M105*0.2+N105*0.2</f>
        <v>30.68</v>
      </c>
      <c r="P105" s="17">
        <f>K105+O105</f>
        <v>76.013333333333335</v>
      </c>
      <c r="Q105" s="7" t="s">
        <v>90</v>
      </c>
    </row>
    <row r="106" spans="1:17" ht="16.5" customHeight="1" x14ac:dyDescent="0.15">
      <c r="A106" s="1" t="s">
        <v>20</v>
      </c>
      <c r="B106" s="1" t="s">
        <v>92</v>
      </c>
      <c r="C106" s="1">
        <v>2</v>
      </c>
      <c r="D106" s="1">
        <v>50022703413</v>
      </c>
      <c r="E106" s="7">
        <v>118.5</v>
      </c>
      <c r="F106" s="8">
        <v>111.5</v>
      </c>
      <c r="G106" s="7">
        <f>E106+F106</f>
        <v>230</v>
      </c>
      <c r="H106" s="7">
        <v>73</v>
      </c>
      <c r="I106" s="9">
        <f>G106/7.5</f>
        <v>30.666666666666668</v>
      </c>
      <c r="J106" s="9">
        <f>H106*0.2</f>
        <v>14.600000000000001</v>
      </c>
      <c r="K106" s="9">
        <f>I106+J106</f>
        <v>45.266666666666666</v>
      </c>
      <c r="L106" s="7">
        <v>20</v>
      </c>
      <c r="M106" s="7">
        <v>79.2</v>
      </c>
      <c r="N106" s="7">
        <v>73.400000000000006</v>
      </c>
      <c r="O106" s="13">
        <f>M106*0.2+N106*0.2</f>
        <v>30.520000000000003</v>
      </c>
      <c r="P106" s="17">
        <f>K106+O106</f>
        <v>75.786666666666662</v>
      </c>
      <c r="Q106" s="7"/>
    </row>
    <row r="107" spans="1:17" ht="16.5" customHeight="1" x14ac:dyDescent="0.15">
      <c r="A107" s="1" t="s">
        <v>20</v>
      </c>
      <c r="B107" s="1" t="s">
        <v>92</v>
      </c>
      <c r="C107" s="1">
        <v>2</v>
      </c>
      <c r="D107" s="1">
        <v>50022703214</v>
      </c>
      <c r="E107" s="7">
        <v>102</v>
      </c>
      <c r="F107" s="8">
        <v>121.5</v>
      </c>
      <c r="G107" s="7">
        <f>E107+F107</f>
        <v>223.5</v>
      </c>
      <c r="H107" s="7">
        <v>75.5</v>
      </c>
      <c r="I107" s="9">
        <f>G107/7.5</f>
        <v>29.8</v>
      </c>
      <c r="J107" s="9">
        <f>H107*0.2</f>
        <v>15.100000000000001</v>
      </c>
      <c r="K107" s="9">
        <f>I107+J107</f>
        <v>44.900000000000006</v>
      </c>
      <c r="L107" s="7">
        <v>19</v>
      </c>
      <c r="M107" s="7">
        <v>80.8</v>
      </c>
      <c r="N107" s="7">
        <v>73.400000000000006</v>
      </c>
      <c r="O107" s="13">
        <f>M107*0.2+N107*0.2</f>
        <v>30.840000000000003</v>
      </c>
      <c r="P107" s="17">
        <f>K107+O107</f>
        <v>75.740000000000009</v>
      </c>
      <c r="Q107" s="7"/>
    </row>
    <row r="108" spans="1:17" ht="16.5" customHeight="1" x14ac:dyDescent="0.15">
      <c r="A108" s="1" t="s">
        <v>20</v>
      </c>
      <c r="B108" s="1" t="s">
        <v>92</v>
      </c>
      <c r="C108" s="1">
        <v>2</v>
      </c>
      <c r="D108" s="1">
        <v>50022703228</v>
      </c>
      <c r="E108" s="7">
        <v>108</v>
      </c>
      <c r="F108" s="8">
        <v>117</v>
      </c>
      <c r="G108" s="7">
        <f>E108+F108</f>
        <v>225</v>
      </c>
      <c r="H108" s="7">
        <v>76</v>
      </c>
      <c r="I108" s="9">
        <f>G108/7.5</f>
        <v>30</v>
      </c>
      <c r="J108" s="9">
        <f>H108*0.2</f>
        <v>15.200000000000001</v>
      </c>
      <c r="K108" s="9">
        <f>I108+J108</f>
        <v>45.2</v>
      </c>
      <c r="L108" s="7">
        <v>21</v>
      </c>
      <c r="M108" s="7">
        <v>76.2</v>
      </c>
      <c r="N108" s="7">
        <v>73.400000000000006</v>
      </c>
      <c r="O108" s="13">
        <f>M108*0.2+N108*0.2</f>
        <v>29.92</v>
      </c>
      <c r="P108" s="17">
        <f>K108+O108</f>
        <v>75.12</v>
      </c>
      <c r="Q108" s="7"/>
    </row>
    <row r="109" spans="1:17" ht="16.5" customHeight="1" x14ac:dyDescent="0.15">
      <c r="A109" s="1" t="s">
        <v>20</v>
      </c>
      <c r="B109" s="1" t="s">
        <v>92</v>
      </c>
      <c r="C109" s="1">
        <v>2</v>
      </c>
      <c r="D109" s="1">
        <v>50022703418</v>
      </c>
      <c r="E109" s="7">
        <v>106.5</v>
      </c>
      <c r="F109" s="8">
        <v>112</v>
      </c>
      <c r="G109" s="7">
        <f>E109+F109</f>
        <v>218.5</v>
      </c>
      <c r="H109" s="7">
        <v>76.5</v>
      </c>
      <c r="I109" s="9">
        <f>G109/7.5</f>
        <v>29.133333333333333</v>
      </c>
      <c r="J109" s="9">
        <f>H109*0.2</f>
        <v>15.3</v>
      </c>
      <c r="K109" s="9">
        <f>I109+J109</f>
        <v>44.433333333333337</v>
      </c>
      <c r="L109" s="7"/>
      <c r="M109" s="7" t="s">
        <v>91</v>
      </c>
      <c r="N109" s="7" t="s">
        <v>91</v>
      </c>
      <c r="O109" s="13"/>
      <c r="P109" s="17"/>
      <c r="Q109" s="7"/>
    </row>
    <row r="110" spans="1:17" ht="16.5" customHeight="1" x14ac:dyDescent="0.15">
      <c r="A110" s="1" t="s">
        <v>31</v>
      </c>
      <c r="B110" s="1" t="s">
        <v>93</v>
      </c>
      <c r="C110" s="1">
        <v>3</v>
      </c>
      <c r="D110" s="1">
        <v>50022703628</v>
      </c>
      <c r="E110" s="7">
        <v>106.5</v>
      </c>
      <c r="F110" s="8">
        <v>112.5</v>
      </c>
      <c r="G110" s="7">
        <f>E110+F110</f>
        <v>219</v>
      </c>
      <c r="H110" s="7">
        <v>81.5</v>
      </c>
      <c r="I110" s="9">
        <f>G110/7.5</f>
        <v>29.2</v>
      </c>
      <c r="J110" s="9">
        <f>H110*0.2</f>
        <v>16.3</v>
      </c>
      <c r="K110" s="9">
        <f>I110+J110</f>
        <v>45.5</v>
      </c>
      <c r="L110" s="7">
        <v>19</v>
      </c>
      <c r="M110" s="7">
        <v>86.6</v>
      </c>
      <c r="N110" s="7">
        <v>79.2</v>
      </c>
      <c r="O110" s="13">
        <f>M110*0.2+N110*0.2</f>
        <v>33.160000000000004</v>
      </c>
      <c r="P110" s="17">
        <f>K110+O110</f>
        <v>78.66</v>
      </c>
      <c r="Q110" s="7" t="s">
        <v>90</v>
      </c>
    </row>
    <row r="111" spans="1:17" ht="16.5" customHeight="1" x14ac:dyDescent="0.15">
      <c r="A111" s="1" t="s">
        <v>31</v>
      </c>
      <c r="B111" s="1" t="s">
        <v>93</v>
      </c>
      <c r="C111" s="1">
        <v>3</v>
      </c>
      <c r="D111" s="1">
        <v>50022703705</v>
      </c>
      <c r="E111" s="7">
        <v>106.5</v>
      </c>
      <c r="F111" s="8">
        <v>122.5</v>
      </c>
      <c r="G111" s="7">
        <f>E111+F111</f>
        <v>229</v>
      </c>
      <c r="H111" s="7">
        <v>79.5</v>
      </c>
      <c r="I111" s="9">
        <f>G111/7.5</f>
        <v>30.533333333333335</v>
      </c>
      <c r="J111" s="9">
        <f>H111*0.2</f>
        <v>15.9</v>
      </c>
      <c r="K111" s="9">
        <f>I111+J111</f>
        <v>46.433333333333337</v>
      </c>
      <c r="L111" s="7">
        <v>16</v>
      </c>
      <c r="M111" s="7">
        <v>83.2</v>
      </c>
      <c r="N111" s="7">
        <v>77</v>
      </c>
      <c r="O111" s="13">
        <f>M111*0.2+N111*0.2</f>
        <v>32.04</v>
      </c>
      <c r="P111" s="17">
        <f>K111+O111</f>
        <v>78.473333333333329</v>
      </c>
      <c r="Q111" s="7" t="s">
        <v>90</v>
      </c>
    </row>
    <row r="112" spans="1:17" ht="16.5" customHeight="1" x14ac:dyDescent="0.15">
      <c r="A112" s="1" t="s">
        <v>31</v>
      </c>
      <c r="B112" s="1" t="s">
        <v>93</v>
      </c>
      <c r="C112" s="1">
        <v>3</v>
      </c>
      <c r="D112" s="1">
        <v>50022703626</v>
      </c>
      <c r="E112" s="7">
        <v>109.5</v>
      </c>
      <c r="F112" s="8">
        <v>115</v>
      </c>
      <c r="G112" s="7">
        <f>E112+F112</f>
        <v>224.5</v>
      </c>
      <c r="H112" s="7">
        <v>79.5</v>
      </c>
      <c r="I112" s="9">
        <f>G112/7.5</f>
        <v>29.933333333333334</v>
      </c>
      <c r="J112" s="9">
        <f>H112*0.2</f>
        <v>15.9</v>
      </c>
      <c r="K112" s="9">
        <f>I112+J112</f>
        <v>45.833333333333336</v>
      </c>
      <c r="L112" s="7">
        <v>17</v>
      </c>
      <c r="M112" s="7">
        <v>80</v>
      </c>
      <c r="N112" s="7">
        <v>82.4</v>
      </c>
      <c r="O112" s="13">
        <f>M112*0.2+N112*0.2</f>
        <v>32.480000000000004</v>
      </c>
      <c r="P112" s="17">
        <f>K112+O112</f>
        <v>78.313333333333333</v>
      </c>
      <c r="Q112" s="7" t="s">
        <v>90</v>
      </c>
    </row>
    <row r="113" spans="1:17" ht="16.5" customHeight="1" x14ac:dyDescent="0.15">
      <c r="A113" s="1" t="s">
        <v>31</v>
      </c>
      <c r="B113" s="1" t="s">
        <v>93</v>
      </c>
      <c r="C113" s="1">
        <v>3</v>
      </c>
      <c r="D113" s="1">
        <v>50022703722</v>
      </c>
      <c r="E113" s="7">
        <v>96</v>
      </c>
      <c r="F113" s="8">
        <v>123</v>
      </c>
      <c r="G113" s="7">
        <f>E113+F113</f>
        <v>219</v>
      </c>
      <c r="H113" s="7">
        <v>75.5</v>
      </c>
      <c r="I113" s="9">
        <f>G113/7.5</f>
        <v>29.2</v>
      </c>
      <c r="J113" s="9">
        <f>H113*0.2</f>
        <v>15.100000000000001</v>
      </c>
      <c r="K113" s="9">
        <f>I113+J113</f>
        <v>44.3</v>
      </c>
      <c r="L113" s="7">
        <v>21</v>
      </c>
      <c r="M113" s="7">
        <v>81.8</v>
      </c>
      <c r="N113" s="7">
        <v>78.599999999999994</v>
      </c>
      <c r="O113" s="13">
        <f>M113*0.2+N113*0.2</f>
        <v>32.08</v>
      </c>
      <c r="P113" s="17">
        <f>K113+O113</f>
        <v>76.38</v>
      </c>
      <c r="Q113" s="7"/>
    </row>
    <row r="114" spans="1:17" ht="16.5" customHeight="1" x14ac:dyDescent="0.15">
      <c r="A114" s="1" t="s">
        <v>31</v>
      </c>
      <c r="B114" s="1" t="s">
        <v>93</v>
      </c>
      <c r="C114" s="1">
        <v>3</v>
      </c>
      <c r="D114" s="1">
        <v>50022703709</v>
      </c>
      <c r="E114" s="7">
        <v>112.5</v>
      </c>
      <c r="F114" s="8">
        <v>101.5</v>
      </c>
      <c r="G114" s="7">
        <f>E114+F114</f>
        <v>214</v>
      </c>
      <c r="H114" s="7">
        <v>64</v>
      </c>
      <c r="I114" s="9">
        <f>G114/7.5</f>
        <v>28.533333333333335</v>
      </c>
      <c r="J114" s="9">
        <f>H114*0.2</f>
        <v>12.8</v>
      </c>
      <c r="K114" s="9">
        <f>I114+J114</f>
        <v>41.333333333333336</v>
      </c>
      <c r="L114" s="7">
        <v>18</v>
      </c>
      <c r="M114" s="7">
        <v>84.8</v>
      </c>
      <c r="N114" s="7">
        <v>79</v>
      </c>
      <c r="O114" s="13">
        <f>M114*0.2+N114*0.2</f>
        <v>32.760000000000005</v>
      </c>
      <c r="P114" s="17">
        <f>K114+O114</f>
        <v>74.093333333333334</v>
      </c>
      <c r="Q114" s="7"/>
    </row>
    <row r="115" spans="1:17" ht="16.5" customHeight="1" x14ac:dyDescent="0.15">
      <c r="A115" s="1" t="s">
        <v>31</v>
      </c>
      <c r="B115" s="1" t="s">
        <v>93</v>
      </c>
      <c r="C115" s="1">
        <v>3</v>
      </c>
      <c r="D115" s="1">
        <v>50022703708</v>
      </c>
      <c r="E115" s="7">
        <v>106.5</v>
      </c>
      <c r="F115" s="8">
        <v>97.5</v>
      </c>
      <c r="G115" s="7">
        <f>E115+F115</f>
        <v>204</v>
      </c>
      <c r="H115" s="7">
        <v>71</v>
      </c>
      <c r="I115" s="9">
        <f>G115/7.5</f>
        <v>27.2</v>
      </c>
      <c r="J115" s="9">
        <f>H115*0.2</f>
        <v>14.200000000000001</v>
      </c>
      <c r="K115" s="9">
        <f>I115+J115</f>
        <v>41.4</v>
      </c>
      <c r="L115" s="7">
        <v>24</v>
      </c>
      <c r="M115" s="7">
        <v>84.4</v>
      </c>
      <c r="N115" s="7">
        <v>75.400000000000006</v>
      </c>
      <c r="O115" s="13">
        <f>M115*0.2+N115*0.2</f>
        <v>31.960000000000004</v>
      </c>
      <c r="P115" s="17">
        <f>K115+O115</f>
        <v>73.36</v>
      </c>
      <c r="Q115" s="7"/>
    </row>
    <row r="116" spans="1:17" ht="16.5" customHeight="1" x14ac:dyDescent="0.15">
      <c r="A116" s="1" t="s">
        <v>31</v>
      </c>
      <c r="B116" s="1" t="s">
        <v>93</v>
      </c>
      <c r="C116" s="1">
        <v>3</v>
      </c>
      <c r="D116" s="1">
        <v>50022703617</v>
      </c>
      <c r="E116" s="7">
        <v>90</v>
      </c>
      <c r="F116" s="8">
        <v>106</v>
      </c>
      <c r="G116" s="7">
        <f>E116+F116</f>
        <v>196</v>
      </c>
      <c r="H116" s="7">
        <v>77.5</v>
      </c>
      <c r="I116" s="9">
        <f>G116/7.5</f>
        <v>26.133333333333333</v>
      </c>
      <c r="J116" s="9">
        <f>H116*0.2</f>
        <v>15.5</v>
      </c>
      <c r="K116" s="9">
        <f>I116+J116</f>
        <v>41.633333333333333</v>
      </c>
      <c r="L116" s="7">
        <v>22</v>
      </c>
      <c r="M116" s="7">
        <v>81.400000000000006</v>
      </c>
      <c r="N116" s="7">
        <v>76.8</v>
      </c>
      <c r="O116" s="13">
        <f>M116*0.2+N116*0.2</f>
        <v>31.64</v>
      </c>
      <c r="P116" s="17">
        <f>K116+O116</f>
        <v>73.273333333333341</v>
      </c>
      <c r="Q116" s="7"/>
    </row>
    <row r="117" spans="1:17" ht="16.5" customHeight="1" x14ac:dyDescent="0.15">
      <c r="A117" s="1" t="s">
        <v>31</v>
      </c>
      <c r="B117" s="1" t="s">
        <v>93</v>
      </c>
      <c r="C117" s="1">
        <v>3</v>
      </c>
      <c r="D117" s="1">
        <v>50022703622</v>
      </c>
      <c r="E117" s="7">
        <v>109.5</v>
      </c>
      <c r="F117" s="8">
        <v>105</v>
      </c>
      <c r="G117" s="7">
        <f>E117+F117</f>
        <v>214.5</v>
      </c>
      <c r="H117" s="7">
        <v>65</v>
      </c>
      <c r="I117" s="9">
        <f>G117/7.5</f>
        <v>28.6</v>
      </c>
      <c r="J117" s="9">
        <f>H117*0.2</f>
        <v>13</v>
      </c>
      <c r="K117" s="9">
        <f>I117+J117</f>
        <v>41.6</v>
      </c>
      <c r="L117" s="7">
        <v>20</v>
      </c>
      <c r="M117" s="7">
        <v>80.400000000000006</v>
      </c>
      <c r="N117" s="7">
        <v>75.2</v>
      </c>
      <c r="O117" s="13">
        <f>M117*0.2+N117*0.2</f>
        <v>31.120000000000005</v>
      </c>
      <c r="P117" s="17">
        <f>K117+O117</f>
        <v>72.72</v>
      </c>
      <c r="Q117" s="7"/>
    </row>
    <row r="118" spans="1:17" ht="16.5" customHeight="1" x14ac:dyDescent="0.15">
      <c r="A118" s="1" t="s">
        <v>31</v>
      </c>
      <c r="B118" s="1" t="s">
        <v>93</v>
      </c>
      <c r="C118" s="1">
        <v>3</v>
      </c>
      <c r="D118" s="1">
        <v>50022703618</v>
      </c>
      <c r="E118" s="7">
        <v>100.5</v>
      </c>
      <c r="F118" s="8">
        <v>112.5</v>
      </c>
      <c r="G118" s="7">
        <f>E118+F118</f>
        <v>213</v>
      </c>
      <c r="H118" s="7">
        <v>69</v>
      </c>
      <c r="I118" s="9">
        <f>G118/7.5</f>
        <v>28.4</v>
      </c>
      <c r="J118" s="9">
        <f>H118*0.2</f>
        <v>13.8</v>
      </c>
      <c r="K118" s="9">
        <f>I118+J118</f>
        <v>42.2</v>
      </c>
      <c r="L118" s="7">
        <v>23</v>
      </c>
      <c r="M118" s="7">
        <v>79.2</v>
      </c>
      <c r="N118" s="7">
        <v>71.400000000000006</v>
      </c>
      <c r="O118" s="13">
        <f>M118*0.2+N118*0.2</f>
        <v>30.120000000000005</v>
      </c>
      <c r="P118" s="17">
        <f>K118+O118</f>
        <v>72.320000000000007</v>
      </c>
      <c r="Q118" s="7"/>
    </row>
    <row r="119" spans="1:17" ht="16.5" customHeight="1" x14ac:dyDescent="0.15">
      <c r="A119" s="1" t="s">
        <v>16</v>
      </c>
      <c r="B119" s="1" t="s">
        <v>94</v>
      </c>
      <c r="C119" s="1">
        <v>1</v>
      </c>
      <c r="D119" s="1">
        <v>50022705901</v>
      </c>
      <c r="E119" s="7">
        <v>106.5</v>
      </c>
      <c r="F119" s="8">
        <v>109.5</v>
      </c>
      <c r="G119" s="7">
        <f>E119+F119</f>
        <v>216</v>
      </c>
      <c r="H119" s="7">
        <v>56</v>
      </c>
      <c r="I119" s="9">
        <f>G119/7.5</f>
        <v>28.8</v>
      </c>
      <c r="J119" s="9">
        <f>H119*0.2</f>
        <v>11.200000000000001</v>
      </c>
      <c r="K119" s="9">
        <f>I119+J119</f>
        <v>40</v>
      </c>
      <c r="L119" s="7">
        <v>19</v>
      </c>
      <c r="M119" s="7">
        <v>73.2</v>
      </c>
      <c r="N119" s="7">
        <v>75</v>
      </c>
      <c r="O119" s="13">
        <f>M119*0.2+N119*0.2</f>
        <v>29.64</v>
      </c>
      <c r="P119" s="17">
        <f>K119+O119</f>
        <v>69.64</v>
      </c>
      <c r="Q119" s="7" t="s">
        <v>90</v>
      </c>
    </row>
    <row r="120" spans="1:17" ht="16.5" customHeight="1" x14ac:dyDescent="0.15">
      <c r="A120" s="1" t="s">
        <v>16</v>
      </c>
      <c r="B120" s="1" t="s">
        <v>94</v>
      </c>
      <c r="C120" s="1">
        <v>1</v>
      </c>
      <c r="D120" s="1">
        <v>50022705825</v>
      </c>
      <c r="E120" s="7">
        <v>117</v>
      </c>
      <c r="F120" s="8">
        <v>115.5</v>
      </c>
      <c r="G120" s="7">
        <f>E120+F120</f>
        <v>232.5</v>
      </c>
      <c r="H120" s="7">
        <v>40</v>
      </c>
      <c r="I120" s="9">
        <f>G120/7.5</f>
        <v>31</v>
      </c>
      <c r="J120" s="9">
        <f>H120*0.2</f>
        <v>8</v>
      </c>
      <c r="K120" s="9">
        <f>I120+J120</f>
        <v>39</v>
      </c>
      <c r="L120" s="7">
        <v>20</v>
      </c>
      <c r="M120" s="7">
        <v>73.8</v>
      </c>
      <c r="N120" s="7">
        <v>78.599999999999994</v>
      </c>
      <c r="O120" s="13">
        <f>M120*0.2+N120*0.2</f>
        <v>30.479999999999997</v>
      </c>
      <c r="P120" s="17">
        <f>K120+O120</f>
        <v>69.47999999999999</v>
      </c>
      <c r="Q120" s="7"/>
    </row>
    <row r="121" spans="1:17" ht="16.5" customHeight="1" x14ac:dyDescent="0.15">
      <c r="A121" s="1" t="s">
        <v>16</v>
      </c>
      <c r="B121" s="1" t="s">
        <v>94</v>
      </c>
      <c r="C121" s="1">
        <v>1</v>
      </c>
      <c r="D121" s="1">
        <v>50022705913</v>
      </c>
      <c r="E121" s="7">
        <v>94.5</v>
      </c>
      <c r="F121" s="8">
        <v>127.5</v>
      </c>
      <c r="G121" s="7">
        <f>E121+F121</f>
        <v>222</v>
      </c>
      <c r="H121" s="7">
        <v>43</v>
      </c>
      <c r="I121" s="9">
        <f>G121/7.5</f>
        <v>29.6</v>
      </c>
      <c r="J121" s="9">
        <f>H121*0.2</f>
        <v>8.6</v>
      </c>
      <c r="K121" s="9">
        <f>I121+J121</f>
        <v>38.200000000000003</v>
      </c>
      <c r="L121" s="7">
        <v>18</v>
      </c>
      <c r="M121" s="7">
        <v>76.599999999999994</v>
      </c>
      <c r="N121" s="7">
        <v>74.8</v>
      </c>
      <c r="O121" s="13">
        <f>M121*0.2+N121*0.2</f>
        <v>30.28</v>
      </c>
      <c r="P121" s="17">
        <f>K121+O121</f>
        <v>68.48</v>
      </c>
      <c r="Q121" s="7"/>
    </row>
    <row r="122" spans="1:17" ht="16.5" customHeight="1" x14ac:dyDescent="0.15">
      <c r="A122" s="1" t="s">
        <v>39</v>
      </c>
      <c r="B122" s="1" t="s">
        <v>95</v>
      </c>
      <c r="C122" s="1">
        <v>2</v>
      </c>
      <c r="D122" s="1">
        <v>50022705930</v>
      </c>
      <c r="E122" s="7">
        <v>91.5</v>
      </c>
      <c r="F122" s="8">
        <v>105</v>
      </c>
      <c r="G122" s="7">
        <f>E122+F122</f>
        <v>196.5</v>
      </c>
      <c r="H122" s="7">
        <v>78</v>
      </c>
      <c r="I122" s="9">
        <f>G122/7.5</f>
        <v>26.2</v>
      </c>
      <c r="J122" s="9">
        <f>H122*0.2</f>
        <v>15.600000000000001</v>
      </c>
      <c r="K122" s="9">
        <f>I122+J122</f>
        <v>41.8</v>
      </c>
      <c r="L122" s="7">
        <v>14</v>
      </c>
      <c r="M122" s="7">
        <v>77.599999999999994</v>
      </c>
      <c r="N122" s="7">
        <v>74.2</v>
      </c>
      <c r="O122" s="13">
        <f>M122*0.2+N122*0.2</f>
        <v>30.36</v>
      </c>
      <c r="P122" s="17">
        <f>K122+O122</f>
        <v>72.16</v>
      </c>
      <c r="Q122" s="7" t="s">
        <v>90</v>
      </c>
    </row>
    <row r="123" spans="1:17" ht="16.5" customHeight="1" x14ac:dyDescent="0.15">
      <c r="A123" s="1" t="s">
        <v>39</v>
      </c>
      <c r="B123" s="1" t="s">
        <v>95</v>
      </c>
      <c r="C123" s="1">
        <v>2</v>
      </c>
      <c r="D123" s="1">
        <v>50022705917</v>
      </c>
      <c r="E123" s="7">
        <v>106.5</v>
      </c>
      <c r="F123" s="8">
        <v>102</v>
      </c>
      <c r="G123" s="7">
        <f>E123+F123</f>
        <v>208.5</v>
      </c>
      <c r="H123" s="7">
        <v>60</v>
      </c>
      <c r="I123" s="9">
        <f>G123/7.5</f>
        <v>27.8</v>
      </c>
      <c r="J123" s="9">
        <f>H123*0.2</f>
        <v>12</v>
      </c>
      <c r="K123" s="9">
        <f>I123+J123</f>
        <v>39.799999999999997</v>
      </c>
      <c r="L123" s="7">
        <v>12</v>
      </c>
      <c r="M123" s="7">
        <v>78</v>
      </c>
      <c r="N123" s="7">
        <v>76.2</v>
      </c>
      <c r="O123" s="13">
        <f>M123*0.2+N123*0.2</f>
        <v>30.840000000000003</v>
      </c>
      <c r="P123" s="17">
        <f>K123+O123</f>
        <v>70.64</v>
      </c>
      <c r="Q123" s="7" t="s">
        <v>90</v>
      </c>
    </row>
    <row r="124" spans="1:17" ht="16.5" customHeight="1" x14ac:dyDescent="0.15">
      <c r="A124" s="1" t="s">
        <v>39</v>
      </c>
      <c r="B124" s="1" t="s">
        <v>95</v>
      </c>
      <c r="C124" s="1">
        <v>2</v>
      </c>
      <c r="D124" s="1">
        <v>50022705919</v>
      </c>
      <c r="E124" s="7">
        <v>103.5</v>
      </c>
      <c r="F124" s="8">
        <v>118.5</v>
      </c>
      <c r="G124" s="7">
        <f>E124+F124</f>
        <v>222</v>
      </c>
      <c r="H124" s="7">
        <v>47</v>
      </c>
      <c r="I124" s="9">
        <f>G124/7.5</f>
        <v>29.6</v>
      </c>
      <c r="J124" s="9">
        <f>H124*0.2</f>
        <v>9.4</v>
      </c>
      <c r="K124" s="9">
        <f>I124+J124</f>
        <v>39</v>
      </c>
      <c r="L124" s="7">
        <v>11</v>
      </c>
      <c r="M124" s="7">
        <v>78.599999999999994</v>
      </c>
      <c r="N124" s="7">
        <v>78.8</v>
      </c>
      <c r="O124" s="13">
        <f>M124*0.2+N124*0.2</f>
        <v>31.479999999999997</v>
      </c>
      <c r="P124" s="17">
        <f>K124+O124</f>
        <v>70.47999999999999</v>
      </c>
      <c r="Q124" s="7"/>
    </row>
    <row r="125" spans="1:17" ht="16.5" customHeight="1" x14ac:dyDescent="0.15">
      <c r="A125" s="1" t="s">
        <v>39</v>
      </c>
      <c r="B125" s="1" t="s">
        <v>95</v>
      </c>
      <c r="C125" s="1">
        <v>2</v>
      </c>
      <c r="D125" s="1">
        <v>50022705921</v>
      </c>
      <c r="E125" s="7">
        <v>109.5</v>
      </c>
      <c r="F125" s="8">
        <v>109.5</v>
      </c>
      <c r="G125" s="7">
        <f>E125+F125</f>
        <v>219</v>
      </c>
      <c r="H125" s="7">
        <v>46</v>
      </c>
      <c r="I125" s="9">
        <f>G125/7.5</f>
        <v>29.2</v>
      </c>
      <c r="J125" s="9">
        <f>H125*0.2</f>
        <v>9.2000000000000011</v>
      </c>
      <c r="K125" s="9">
        <f>I125+J125</f>
        <v>38.4</v>
      </c>
      <c r="L125" s="7">
        <v>15</v>
      </c>
      <c r="M125" s="7">
        <v>78.2</v>
      </c>
      <c r="N125" s="7">
        <v>78</v>
      </c>
      <c r="O125" s="13">
        <f>M125*0.2+N125*0.2</f>
        <v>31.240000000000002</v>
      </c>
      <c r="P125" s="17">
        <f>K125+O125</f>
        <v>69.64</v>
      </c>
      <c r="Q125" s="7"/>
    </row>
    <row r="126" spans="1:17" ht="16.5" customHeight="1" x14ac:dyDescent="0.15">
      <c r="A126" s="1" t="s">
        <v>39</v>
      </c>
      <c r="B126" s="1" t="s">
        <v>95</v>
      </c>
      <c r="C126" s="1">
        <v>2</v>
      </c>
      <c r="D126" s="1">
        <v>50022706002</v>
      </c>
      <c r="E126" s="7">
        <v>103.5</v>
      </c>
      <c r="F126" s="8">
        <v>106</v>
      </c>
      <c r="G126" s="7">
        <f>E126+F126</f>
        <v>209.5</v>
      </c>
      <c r="H126" s="7">
        <v>50</v>
      </c>
      <c r="I126" s="9">
        <f>G126/7.5</f>
        <v>27.933333333333334</v>
      </c>
      <c r="J126" s="9">
        <f>H126*0.2</f>
        <v>10</v>
      </c>
      <c r="K126" s="9">
        <f>I126+J126</f>
        <v>37.933333333333337</v>
      </c>
      <c r="L126" s="7">
        <v>10</v>
      </c>
      <c r="M126" s="7">
        <v>76.2</v>
      </c>
      <c r="N126" s="7">
        <v>78</v>
      </c>
      <c r="O126" s="13">
        <f>M126*0.2+N126*0.2</f>
        <v>30.840000000000003</v>
      </c>
      <c r="P126" s="17">
        <f>K126+O126</f>
        <v>68.773333333333341</v>
      </c>
      <c r="Q126" s="7"/>
    </row>
    <row r="127" spans="1:17" ht="16.5" customHeight="1" x14ac:dyDescent="0.15">
      <c r="A127" s="1" t="s">
        <v>39</v>
      </c>
      <c r="B127" s="1" t="s">
        <v>95</v>
      </c>
      <c r="C127" s="1">
        <v>2</v>
      </c>
      <c r="D127" s="1">
        <v>50022705929</v>
      </c>
      <c r="E127" s="7">
        <v>90</v>
      </c>
      <c r="F127" s="8">
        <v>93</v>
      </c>
      <c r="G127" s="7">
        <f>E127+F127</f>
        <v>183</v>
      </c>
      <c r="H127" s="7">
        <v>61</v>
      </c>
      <c r="I127" s="9">
        <f>G127/7.5</f>
        <v>24.4</v>
      </c>
      <c r="J127" s="9">
        <f>H127*0.2</f>
        <v>12.200000000000001</v>
      </c>
      <c r="K127" s="9">
        <f>I127+J127</f>
        <v>36.6</v>
      </c>
      <c r="L127" s="7">
        <v>13</v>
      </c>
      <c r="M127" s="7">
        <v>77.599999999999994</v>
      </c>
      <c r="N127" s="7">
        <v>77.599999999999994</v>
      </c>
      <c r="O127" s="13">
        <f>M127*0.2+N127*0.2</f>
        <v>31.04</v>
      </c>
      <c r="P127" s="17">
        <f>K127+O127</f>
        <v>67.64</v>
      </c>
      <c r="Q127" s="7"/>
    </row>
    <row r="128" spans="1:17" ht="16.5" customHeight="1" x14ac:dyDescent="0.15">
      <c r="A128" s="1" t="s">
        <v>51</v>
      </c>
      <c r="B128" s="1" t="s">
        <v>96</v>
      </c>
      <c r="C128" s="1">
        <v>2</v>
      </c>
      <c r="D128" s="1">
        <v>50022707820</v>
      </c>
      <c r="E128" s="7">
        <v>117</v>
      </c>
      <c r="F128" s="8">
        <v>119.5</v>
      </c>
      <c r="G128" s="7">
        <f>E128+F128</f>
        <v>236.5</v>
      </c>
      <c r="H128" s="7">
        <v>84</v>
      </c>
      <c r="I128" s="9">
        <f>G128/7.5</f>
        <v>31.533333333333335</v>
      </c>
      <c r="J128" s="9">
        <f>H128*0.2</f>
        <v>16.8</v>
      </c>
      <c r="K128" s="9">
        <f>I128+J128</f>
        <v>48.333333333333336</v>
      </c>
      <c r="L128" s="7">
        <v>13</v>
      </c>
      <c r="M128" s="7">
        <v>80.8</v>
      </c>
      <c r="N128" s="7">
        <v>81.400000000000006</v>
      </c>
      <c r="O128" s="13">
        <f>M128*0.2+N128*0.2</f>
        <v>32.44</v>
      </c>
      <c r="P128" s="17">
        <f>K128+O128</f>
        <v>80.773333333333341</v>
      </c>
      <c r="Q128" s="7" t="s">
        <v>90</v>
      </c>
    </row>
    <row r="129" spans="1:17" ht="16.5" customHeight="1" x14ac:dyDescent="0.15">
      <c r="A129" s="1" t="s">
        <v>51</v>
      </c>
      <c r="B129" s="1" t="s">
        <v>96</v>
      </c>
      <c r="C129" s="1">
        <v>2</v>
      </c>
      <c r="D129" s="1">
        <v>50022707812</v>
      </c>
      <c r="E129" s="7">
        <v>115.5</v>
      </c>
      <c r="F129" s="8">
        <v>112.5</v>
      </c>
      <c r="G129" s="7">
        <f>E129+F129</f>
        <v>228</v>
      </c>
      <c r="H129" s="7">
        <v>88</v>
      </c>
      <c r="I129" s="9">
        <f>G129/7.5</f>
        <v>30.4</v>
      </c>
      <c r="J129" s="9">
        <f>H129*0.2</f>
        <v>17.600000000000001</v>
      </c>
      <c r="K129" s="9">
        <f>I129+J129</f>
        <v>48</v>
      </c>
      <c r="L129" s="7">
        <v>15</v>
      </c>
      <c r="M129" s="7">
        <v>85.4</v>
      </c>
      <c r="N129" s="7">
        <v>78.2</v>
      </c>
      <c r="O129" s="13">
        <f>M129*0.2+N129*0.2</f>
        <v>32.72</v>
      </c>
      <c r="P129" s="17">
        <f>K129+O129</f>
        <v>80.72</v>
      </c>
      <c r="Q129" s="7" t="s">
        <v>90</v>
      </c>
    </row>
    <row r="130" spans="1:17" ht="16.5" customHeight="1" x14ac:dyDescent="0.15">
      <c r="A130" s="1" t="s">
        <v>51</v>
      </c>
      <c r="B130" s="1" t="s">
        <v>96</v>
      </c>
      <c r="C130" s="1">
        <v>2</v>
      </c>
      <c r="D130" s="1">
        <v>50022707718</v>
      </c>
      <c r="E130" s="7">
        <v>112.5</v>
      </c>
      <c r="F130" s="8">
        <v>105.5</v>
      </c>
      <c r="G130" s="7">
        <f>E130+F130</f>
        <v>218</v>
      </c>
      <c r="H130" s="7">
        <v>91.5</v>
      </c>
      <c r="I130" s="9">
        <f>G130/7.5</f>
        <v>29.066666666666666</v>
      </c>
      <c r="J130" s="9">
        <f>H130*0.2</f>
        <v>18.3</v>
      </c>
      <c r="K130" s="9">
        <f>I130+J130</f>
        <v>47.366666666666667</v>
      </c>
      <c r="L130" s="7">
        <v>16</v>
      </c>
      <c r="M130" s="7">
        <v>80.599999999999994</v>
      </c>
      <c r="N130" s="7">
        <v>81.2</v>
      </c>
      <c r="O130" s="13">
        <f>M130*0.2+N130*0.2</f>
        <v>32.36</v>
      </c>
      <c r="P130" s="17">
        <f>K130+O130</f>
        <v>79.726666666666659</v>
      </c>
      <c r="Q130" s="7"/>
    </row>
    <row r="131" spans="1:17" ht="16.5" customHeight="1" x14ac:dyDescent="0.15">
      <c r="A131" s="1" t="s">
        <v>51</v>
      </c>
      <c r="B131" s="1" t="s">
        <v>96</v>
      </c>
      <c r="C131" s="1">
        <v>2</v>
      </c>
      <c r="D131" s="1">
        <v>50022707615</v>
      </c>
      <c r="E131" s="7">
        <v>108</v>
      </c>
      <c r="F131" s="8">
        <v>114.5</v>
      </c>
      <c r="G131" s="7">
        <f>E131+F131</f>
        <v>222.5</v>
      </c>
      <c r="H131" s="7">
        <v>86.5</v>
      </c>
      <c r="I131" s="9">
        <f>G131/7.5</f>
        <v>29.666666666666668</v>
      </c>
      <c r="J131" s="9">
        <f>H131*0.2</f>
        <v>17.3</v>
      </c>
      <c r="K131" s="9">
        <f>I131+J131</f>
        <v>46.966666666666669</v>
      </c>
      <c r="L131" s="7">
        <v>17</v>
      </c>
      <c r="M131" s="7">
        <v>82.2</v>
      </c>
      <c r="N131" s="7">
        <v>79.599999999999994</v>
      </c>
      <c r="O131" s="13">
        <f>M131*0.2+N131*0.2</f>
        <v>32.36</v>
      </c>
      <c r="P131" s="17">
        <f>K131+O131</f>
        <v>79.326666666666668</v>
      </c>
      <c r="Q131" s="7"/>
    </row>
    <row r="132" spans="1:17" ht="16.5" customHeight="1" x14ac:dyDescent="0.15">
      <c r="A132" s="1" t="s">
        <v>51</v>
      </c>
      <c r="B132" s="1" t="s">
        <v>96</v>
      </c>
      <c r="C132" s="1">
        <v>2</v>
      </c>
      <c r="D132" s="1">
        <v>50022707522</v>
      </c>
      <c r="E132" s="7">
        <v>106.5</v>
      </c>
      <c r="F132" s="8">
        <v>126</v>
      </c>
      <c r="G132" s="7">
        <f>E132+F132</f>
        <v>232.5</v>
      </c>
      <c r="H132" s="7">
        <v>85</v>
      </c>
      <c r="I132" s="9">
        <f>G132/7.5</f>
        <v>31</v>
      </c>
      <c r="J132" s="9">
        <f>H132*0.2</f>
        <v>17</v>
      </c>
      <c r="K132" s="9">
        <f>I132+J132</f>
        <v>48</v>
      </c>
      <c r="L132" s="7">
        <v>14</v>
      </c>
      <c r="M132" s="7">
        <v>80.2</v>
      </c>
      <c r="N132" s="7">
        <v>76</v>
      </c>
      <c r="O132" s="13">
        <f>M132*0.2+N132*0.2</f>
        <v>31.240000000000002</v>
      </c>
      <c r="P132" s="17">
        <f>K132+O132</f>
        <v>79.240000000000009</v>
      </c>
      <c r="Q132" s="7"/>
    </row>
    <row r="133" spans="1:17" ht="16.5" customHeight="1" x14ac:dyDescent="0.15">
      <c r="A133" s="1" t="s">
        <v>51</v>
      </c>
      <c r="B133" s="1" t="s">
        <v>96</v>
      </c>
      <c r="C133" s="1">
        <v>2</v>
      </c>
      <c r="D133" s="1">
        <v>50022707608</v>
      </c>
      <c r="E133" s="7">
        <v>111</v>
      </c>
      <c r="F133" s="8">
        <v>121.5</v>
      </c>
      <c r="G133" s="7">
        <f>E133+F133</f>
        <v>232.5</v>
      </c>
      <c r="H133" s="7">
        <v>83.5</v>
      </c>
      <c r="I133" s="9">
        <f>G133/7.5</f>
        <v>31</v>
      </c>
      <c r="J133" s="9">
        <f>H133*0.2</f>
        <v>16.7</v>
      </c>
      <c r="K133" s="9">
        <f>I133+J133</f>
        <v>47.7</v>
      </c>
      <c r="L133" s="7">
        <v>12</v>
      </c>
      <c r="M133" s="7">
        <v>71.599999999999994</v>
      </c>
      <c r="N133" s="7">
        <v>73.8</v>
      </c>
      <c r="O133" s="13">
        <f>M133*0.2+N133*0.2</f>
        <v>29.08</v>
      </c>
      <c r="P133" s="17">
        <f>K133+O133</f>
        <v>76.78</v>
      </c>
      <c r="Q133" s="7"/>
    </row>
    <row r="134" spans="1:17" ht="16.5" customHeight="1" x14ac:dyDescent="0.15">
      <c r="A134" s="1" t="s">
        <v>62</v>
      </c>
      <c r="B134" s="1" t="s">
        <v>97</v>
      </c>
      <c r="C134" s="1">
        <v>2</v>
      </c>
      <c r="D134" s="1">
        <v>50022707828</v>
      </c>
      <c r="E134" s="7">
        <v>117</v>
      </c>
      <c r="F134" s="8">
        <v>128</v>
      </c>
      <c r="G134" s="7">
        <f>E134+F134</f>
        <v>245</v>
      </c>
      <c r="H134" s="7">
        <v>75.5</v>
      </c>
      <c r="I134" s="9">
        <f>G134/7.5</f>
        <v>32.666666666666664</v>
      </c>
      <c r="J134" s="9">
        <f>H134*0.2</f>
        <v>15.100000000000001</v>
      </c>
      <c r="K134" s="9">
        <f>I134+J134</f>
        <v>47.766666666666666</v>
      </c>
      <c r="L134" s="7">
        <v>11</v>
      </c>
      <c r="M134" s="7">
        <v>82</v>
      </c>
      <c r="N134" s="7">
        <v>80.8</v>
      </c>
      <c r="O134" s="13">
        <f>M134*0.2+N134*0.2</f>
        <v>32.56</v>
      </c>
      <c r="P134" s="17">
        <f>K134+O134</f>
        <v>80.326666666666668</v>
      </c>
      <c r="Q134" s="7" t="s">
        <v>90</v>
      </c>
    </row>
    <row r="135" spans="1:17" ht="16.5" customHeight="1" x14ac:dyDescent="0.15">
      <c r="A135" s="1" t="s">
        <v>62</v>
      </c>
      <c r="B135" s="1" t="s">
        <v>97</v>
      </c>
      <c r="C135" s="1">
        <v>2</v>
      </c>
      <c r="D135" s="1">
        <v>50022707916</v>
      </c>
      <c r="E135" s="7">
        <v>115.5</v>
      </c>
      <c r="F135" s="8">
        <v>111</v>
      </c>
      <c r="G135" s="7">
        <f>E135+F135</f>
        <v>226.5</v>
      </c>
      <c r="H135" s="7">
        <v>80</v>
      </c>
      <c r="I135" s="9">
        <f>G135/7.5</f>
        <v>30.2</v>
      </c>
      <c r="J135" s="9">
        <f>H135*0.2</f>
        <v>16</v>
      </c>
      <c r="K135" s="9">
        <f>I135+J135</f>
        <v>46.2</v>
      </c>
      <c r="L135" s="7">
        <v>9</v>
      </c>
      <c r="M135" s="7">
        <v>83.4</v>
      </c>
      <c r="N135" s="7">
        <v>78.599999999999994</v>
      </c>
      <c r="O135" s="13">
        <f>M135*0.2+N135*0.2</f>
        <v>32.400000000000006</v>
      </c>
      <c r="P135" s="17">
        <f>K135+O135</f>
        <v>78.600000000000009</v>
      </c>
      <c r="Q135" s="7" t="s">
        <v>90</v>
      </c>
    </row>
    <row r="136" spans="1:17" ht="16.5" customHeight="1" x14ac:dyDescent="0.15">
      <c r="A136" s="1" t="s">
        <v>62</v>
      </c>
      <c r="B136" s="1" t="s">
        <v>97</v>
      </c>
      <c r="C136" s="1">
        <v>2</v>
      </c>
      <c r="D136" s="1">
        <v>50022708004</v>
      </c>
      <c r="E136" s="7">
        <v>114</v>
      </c>
      <c r="F136" s="8">
        <v>110.5</v>
      </c>
      <c r="G136" s="7">
        <f>E136+F136</f>
        <v>224.5</v>
      </c>
      <c r="H136" s="7">
        <v>82</v>
      </c>
      <c r="I136" s="9">
        <f>G136/7.5</f>
        <v>29.933333333333334</v>
      </c>
      <c r="J136" s="9">
        <f>H136*0.2</f>
        <v>16.400000000000002</v>
      </c>
      <c r="K136" s="9">
        <f>I136+J136</f>
        <v>46.333333333333336</v>
      </c>
      <c r="L136" s="7">
        <v>10</v>
      </c>
      <c r="M136" s="7">
        <v>80.599999999999994</v>
      </c>
      <c r="N136" s="7">
        <v>77.2</v>
      </c>
      <c r="O136" s="13">
        <f>M136*0.2+N136*0.2</f>
        <v>31.560000000000002</v>
      </c>
      <c r="P136" s="17">
        <f>K136+O136</f>
        <v>77.893333333333345</v>
      </c>
      <c r="Q136" s="7"/>
    </row>
    <row r="137" spans="1:17" ht="16.5" customHeight="1" x14ac:dyDescent="0.15">
      <c r="A137" s="1" t="s">
        <v>62</v>
      </c>
      <c r="B137" s="1" t="s">
        <v>97</v>
      </c>
      <c r="C137" s="1">
        <v>2</v>
      </c>
      <c r="D137" s="1">
        <v>50022708019</v>
      </c>
      <c r="E137" s="7">
        <v>117</v>
      </c>
      <c r="F137" s="8">
        <v>116.5</v>
      </c>
      <c r="G137" s="7">
        <f>E137+F137</f>
        <v>233.5</v>
      </c>
      <c r="H137" s="7">
        <v>73.5</v>
      </c>
      <c r="I137" s="9">
        <f>G137/7.5</f>
        <v>31.133333333333333</v>
      </c>
      <c r="J137" s="9">
        <f>H137*0.2</f>
        <v>14.700000000000001</v>
      </c>
      <c r="K137" s="9">
        <f>I137+J137</f>
        <v>45.833333333333336</v>
      </c>
      <c r="L137" s="7">
        <v>8</v>
      </c>
      <c r="M137" s="7">
        <v>75.599999999999994</v>
      </c>
      <c r="N137" s="7">
        <v>79.400000000000006</v>
      </c>
      <c r="O137" s="13">
        <f>M137*0.2+N137*0.2</f>
        <v>31</v>
      </c>
      <c r="P137" s="17">
        <f>K137+O137</f>
        <v>76.833333333333343</v>
      </c>
      <c r="Q137" s="7"/>
    </row>
    <row r="138" spans="1:17" ht="16.5" customHeight="1" x14ac:dyDescent="0.15">
      <c r="A138" s="1" t="s">
        <v>62</v>
      </c>
      <c r="B138" s="1" t="s">
        <v>97</v>
      </c>
      <c r="C138" s="1">
        <v>2</v>
      </c>
      <c r="D138" s="1">
        <v>50022707905</v>
      </c>
      <c r="E138" s="7">
        <v>117</v>
      </c>
      <c r="F138" s="8">
        <v>109</v>
      </c>
      <c r="G138" s="7">
        <f>E138+F138</f>
        <v>226</v>
      </c>
      <c r="H138" s="7">
        <v>82</v>
      </c>
      <c r="I138" s="9">
        <f>G138/7.5</f>
        <v>30.133333333333333</v>
      </c>
      <c r="J138" s="9">
        <f>H138*0.2</f>
        <v>16.400000000000002</v>
      </c>
      <c r="K138" s="9">
        <f>I138+J138</f>
        <v>46.533333333333331</v>
      </c>
      <c r="L138" s="7">
        <v>7</v>
      </c>
      <c r="M138" s="7">
        <v>70.8</v>
      </c>
      <c r="N138" s="7">
        <v>79.400000000000006</v>
      </c>
      <c r="O138" s="13">
        <f>M138*0.2+N138*0.2</f>
        <v>30.040000000000003</v>
      </c>
      <c r="P138" s="17">
        <f>K138+O138</f>
        <v>76.573333333333338</v>
      </c>
      <c r="Q138" s="7"/>
    </row>
    <row r="139" spans="1:17" ht="16.5" customHeight="1" x14ac:dyDescent="0.15">
      <c r="A139" s="1" t="s">
        <v>62</v>
      </c>
      <c r="B139" s="1" t="s">
        <v>97</v>
      </c>
      <c r="C139" s="1">
        <v>2</v>
      </c>
      <c r="D139" s="1">
        <v>50022708021</v>
      </c>
      <c r="E139" s="7">
        <v>112.5</v>
      </c>
      <c r="F139" s="8">
        <v>111.5</v>
      </c>
      <c r="G139" s="7">
        <f>E139+F139</f>
        <v>224</v>
      </c>
      <c r="H139" s="7">
        <v>81</v>
      </c>
      <c r="I139" s="9">
        <f>G139/7.5</f>
        <v>29.866666666666667</v>
      </c>
      <c r="J139" s="9">
        <f>H139*0.2</f>
        <v>16.2</v>
      </c>
      <c r="K139" s="9">
        <f>I139+J139</f>
        <v>46.066666666666663</v>
      </c>
      <c r="L139" s="7"/>
      <c r="M139" s="7" t="s">
        <v>91</v>
      </c>
      <c r="N139" s="7" t="s">
        <v>91</v>
      </c>
      <c r="O139" s="13"/>
      <c r="P139" s="17"/>
      <c r="Q139" s="7"/>
    </row>
    <row r="140" spans="1:17" ht="16.5" customHeight="1" x14ac:dyDescent="0.15">
      <c r="A140" s="8">
        <v>34</v>
      </c>
      <c r="B140" s="1" t="s">
        <v>113</v>
      </c>
      <c r="C140" s="1">
        <v>1</v>
      </c>
      <c r="D140" s="1">
        <v>50022712802</v>
      </c>
      <c r="E140" s="7">
        <v>109.5</v>
      </c>
      <c r="F140" s="8">
        <v>108</v>
      </c>
      <c r="G140" s="7">
        <f>E140+F140</f>
        <v>217.5</v>
      </c>
      <c r="H140" s="10"/>
      <c r="I140" s="10"/>
      <c r="J140" s="10"/>
      <c r="K140" s="9">
        <f>G140/6</f>
        <v>36.25</v>
      </c>
      <c r="L140" s="7">
        <v>15</v>
      </c>
      <c r="M140" s="7">
        <v>84.75</v>
      </c>
      <c r="N140" s="7">
        <v>78.8</v>
      </c>
      <c r="O140" s="7">
        <f>M140*0.25+N140*0.25</f>
        <v>40.887500000000003</v>
      </c>
      <c r="P140" s="17">
        <f>K140+O140</f>
        <v>77.137500000000003</v>
      </c>
      <c r="Q140" s="8" t="s">
        <v>90</v>
      </c>
    </row>
    <row r="141" spans="1:17" ht="16.5" customHeight="1" x14ac:dyDescent="0.15">
      <c r="A141" s="8">
        <v>34</v>
      </c>
      <c r="B141" s="1" t="s">
        <v>113</v>
      </c>
      <c r="C141" s="1">
        <v>1</v>
      </c>
      <c r="D141" s="1">
        <v>50022712806</v>
      </c>
      <c r="E141" s="7">
        <v>117</v>
      </c>
      <c r="F141" s="8">
        <v>107</v>
      </c>
      <c r="G141" s="7">
        <f>E141+F141</f>
        <v>224</v>
      </c>
      <c r="H141" s="10"/>
      <c r="I141" s="10"/>
      <c r="J141" s="10"/>
      <c r="K141" s="9">
        <f>G141/6</f>
        <v>37.333333333333336</v>
      </c>
      <c r="L141" s="7">
        <v>14</v>
      </c>
      <c r="M141" s="7">
        <v>72</v>
      </c>
      <c r="N141" s="7">
        <v>76.599999999999994</v>
      </c>
      <c r="O141" s="7">
        <f>M141*0.25+N141*0.25</f>
        <v>37.15</v>
      </c>
      <c r="P141" s="17">
        <f>K141+O141</f>
        <v>74.483333333333334</v>
      </c>
      <c r="Q141" s="8"/>
    </row>
    <row r="142" spans="1:17" ht="16.5" customHeight="1" x14ac:dyDescent="0.15">
      <c r="A142" s="8">
        <v>34</v>
      </c>
      <c r="B142" s="1" t="s">
        <v>113</v>
      </c>
      <c r="C142" s="1">
        <v>1</v>
      </c>
      <c r="D142" s="1">
        <v>50022712813</v>
      </c>
      <c r="E142" s="7">
        <v>114</v>
      </c>
      <c r="F142" s="8">
        <v>104</v>
      </c>
      <c r="G142" s="7">
        <f>E142+F142</f>
        <v>218</v>
      </c>
      <c r="H142" s="10"/>
      <c r="I142" s="10"/>
      <c r="J142" s="10"/>
      <c r="K142" s="9">
        <f>G142/6</f>
        <v>36.333333333333336</v>
      </c>
      <c r="L142" s="7">
        <v>13</v>
      </c>
      <c r="M142" s="7">
        <v>69.400000000000006</v>
      </c>
      <c r="N142" s="7">
        <v>74.599999999999994</v>
      </c>
      <c r="O142" s="7">
        <f>M142*0.25+N142*0.25</f>
        <v>36</v>
      </c>
      <c r="P142" s="17">
        <f>K142+O142</f>
        <v>72.333333333333343</v>
      </c>
      <c r="Q142" s="8"/>
    </row>
    <row r="143" spans="1:17" ht="16.5" customHeight="1" x14ac:dyDescent="0.15">
      <c r="A143" s="1" t="s">
        <v>54</v>
      </c>
      <c r="B143" s="1" t="s">
        <v>111</v>
      </c>
      <c r="C143" s="1">
        <v>1</v>
      </c>
      <c r="D143" s="1">
        <v>50022711603</v>
      </c>
      <c r="E143" s="7">
        <v>115.5</v>
      </c>
      <c r="F143" s="8">
        <v>103</v>
      </c>
      <c r="G143" s="7">
        <f>E143+F143</f>
        <v>218.5</v>
      </c>
      <c r="H143" s="7">
        <v>79</v>
      </c>
      <c r="I143" s="9">
        <f>G143/7.5</f>
        <v>29.133333333333333</v>
      </c>
      <c r="J143" s="9">
        <f>H143*0.2</f>
        <v>15.8</v>
      </c>
      <c r="K143" s="9">
        <f>I143+J143</f>
        <v>44.933333333333337</v>
      </c>
      <c r="L143" s="7">
        <v>8</v>
      </c>
      <c r="M143" s="7">
        <v>77</v>
      </c>
      <c r="N143" s="7">
        <v>78.599999999999994</v>
      </c>
      <c r="O143" s="13">
        <f>M143*0.2+N143*0.2</f>
        <v>31.119999999999997</v>
      </c>
      <c r="P143" s="17">
        <f>K143+O143</f>
        <v>76.053333333333342</v>
      </c>
      <c r="Q143" s="7" t="s">
        <v>90</v>
      </c>
    </row>
    <row r="144" spans="1:17" ht="16.5" customHeight="1" x14ac:dyDescent="0.15">
      <c r="A144" s="1" t="s">
        <v>54</v>
      </c>
      <c r="B144" s="1" t="s">
        <v>111</v>
      </c>
      <c r="C144" s="1">
        <v>1</v>
      </c>
      <c r="D144" s="1">
        <v>50022711612</v>
      </c>
      <c r="E144" s="7">
        <v>103.5</v>
      </c>
      <c r="F144" s="8">
        <v>83.5</v>
      </c>
      <c r="G144" s="7">
        <f>E144+F144</f>
        <v>187</v>
      </c>
      <c r="H144" s="7">
        <v>74</v>
      </c>
      <c r="I144" s="9">
        <f>G144/7.5</f>
        <v>24.933333333333334</v>
      </c>
      <c r="J144" s="9">
        <f>H144*0.2</f>
        <v>14.8</v>
      </c>
      <c r="K144" s="9">
        <f>I144+J144</f>
        <v>39.733333333333334</v>
      </c>
      <c r="L144" s="7">
        <v>7</v>
      </c>
      <c r="M144" s="7">
        <v>82.6</v>
      </c>
      <c r="N144" s="7">
        <v>79</v>
      </c>
      <c r="O144" s="13">
        <f>M144*0.2+N144*0.2</f>
        <v>32.32</v>
      </c>
      <c r="P144" s="17">
        <f>K144+O144</f>
        <v>72.053333333333342</v>
      </c>
      <c r="Q144" s="7"/>
    </row>
    <row r="145" spans="1:17" ht="16.5" customHeight="1" x14ac:dyDescent="0.15">
      <c r="A145" s="1" t="s">
        <v>54</v>
      </c>
      <c r="B145" s="1" t="s">
        <v>111</v>
      </c>
      <c r="C145" s="1">
        <v>1</v>
      </c>
      <c r="D145" s="1">
        <v>50022711605</v>
      </c>
      <c r="E145" s="7">
        <v>106.5</v>
      </c>
      <c r="F145" s="8">
        <v>111</v>
      </c>
      <c r="G145" s="7">
        <f>E145+F145</f>
        <v>217.5</v>
      </c>
      <c r="H145" s="7">
        <v>56</v>
      </c>
      <c r="I145" s="9">
        <f>G145/7.5</f>
        <v>29</v>
      </c>
      <c r="J145" s="9">
        <f>H145*0.2</f>
        <v>11.200000000000001</v>
      </c>
      <c r="K145" s="9">
        <f>I145+J145</f>
        <v>40.200000000000003</v>
      </c>
      <c r="L145" s="7">
        <v>6</v>
      </c>
      <c r="M145" s="7">
        <v>74.599999999999994</v>
      </c>
      <c r="N145" s="7">
        <v>81.2</v>
      </c>
      <c r="O145" s="13">
        <f>M145*0.2+N145*0.2</f>
        <v>31.160000000000004</v>
      </c>
      <c r="P145" s="17">
        <f>K145+O145</f>
        <v>71.360000000000014</v>
      </c>
      <c r="Q145" s="7"/>
    </row>
    <row r="146" spans="1:17" ht="16.5" customHeight="1" x14ac:dyDescent="0.15">
      <c r="A146" s="8">
        <v>36</v>
      </c>
      <c r="B146" s="1" t="s">
        <v>114</v>
      </c>
      <c r="C146" s="1">
        <v>1</v>
      </c>
      <c r="D146" s="1">
        <v>50022710509</v>
      </c>
      <c r="E146" s="2">
        <v>111</v>
      </c>
      <c r="F146" s="3">
        <v>117.5</v>
      </c>
      <c r="G146" s="2">
        <f>E146+F146</f>
        <v>228.5</v>
      </c>
      <c r="H146" s="4">
        <v>76</v>
      </c>
      <c r="I146" s="5">
        <f>G146/7.5</f>
        <v>30.466666666666665</v>
      </c>
      <c r="J146" s="5">
        <f>H146*0.2</f>
        <v>15.200000000000001</v>
      </c>
      <c r="K146" s="5">
        <f>I146+J146</f>
        <v>45.666666666666664</v>
      </c>
      <c r="L146" s="4">
        <v>6</v>
      </c>
      <c r="M146" s="4">
        <v>76</v>
      </c>
      <c r="N146" s="4">
        <v>78.599999999999994</v>
      </c>
      <c r="O146" s="4">
        <f>M146*0.2+N146*0.2</f>
        <v>30.92</v>
      </c>
      <c r="P146" s="20">
        <f>K146+O146</f>
        <v>76.586666666666673</v>
      </c>
      <c r="Q146" s="14" t="s">
        <v>90</v>
      </c>
    </row>
    <row r="147" spans="1:17" ht="16.5" customHeight="1" x14ac:dyDescent="0.15">
      <c r="A147" s="8">
        <v>36</v>
      </c>
      <c r="B147" s="1" t="s">
        <v>114</v>
      </c>
      <c r="C147" s="1">
        <v>1</v>
      </c>
      <c r="D147" s="1">
        <v>50022710508</v>
      </c>
      <c r="E147" s="2">
        <v>93</v>
      </c>
      <c r="F147" s="3">
        <v>112.5</v>
      </c>
      <c r="G147" s="2">
        <f>E147+F147</f>
        <v>205.5</v>
      </c>
      <c r="H147" s="4">
        <v>75.5</v>
      </c>
      <c r="I147" s="5">
        <f>G147/7.5</f>
        <v>27.4</v>
      </c>
      <c r="J147" s="5">
        <f>H147*0.2</f>
        <v>15.100000000000001</v>
      </c>
      <c r="K147" s="5">
        <f>I147+J147</f>
        <v>42.5</v>
      </c>
      <c r="L147" s="4">
        <v>7</v>
      </c>
      <c r="M147" s="4">
        <v>77.8</v>
      </c>
      <c r="N147" s="4">
        <v>83.4</v>
      </c>
      <c r="O147" s="4">
        <f>M147*0.2+N147*0.2</f>
        <v>32.24</v>
      </c>
      <c r="P147" s="20">
        <f>K147+O147</f>
        <v>74.740000000000009</v>
      </c>
      <c r="Q147" s="14"/>
    </row>
    <row r="148" spans="1:17" ht="16.5" customHeight="1" x14ac:dyDescent="0.15">
      <c r="A148" s="8">
        <v>36</v>
      </c>
      <c r="B148" s="1" t="s">
        <v>114</v>
      </c>
      <c r="C148" s="1">
        <v>1</v>
      </c>
      <c r="D148" s="1">
        <v>50022710502</v>
      </c>
      <c r="E148" s="2">
        <v>100.5</v>
      </c>
      <c r="F148" s="3">
        <v>96</v>
      </c>
      <c r="G148" s="2">
        <f>E148+F148</f>
        <v>196.5</v>
      </c>
      <c r="H148" s="4">
        <v>80</v>
      </c>
      <c r="I148" s="5">
        <f>G148/7.5</f>
        <v>26.2</v>
      </c>
      <c r="J148" s="5">
        <f>H148*0.2</f>
        <v>16</v>
      </c>
      <c r="K148" s="5">
        <f>I148+J148</f>
        <v>42.2</v>
      </c>
      <c r="L148" s="4">
        <v>8</v>
      </c>
      <c r="M148" s="4">
        <v>76.400000000000006</v>
      </c>
      <c r="N148" s="4">
        <v>76.400000000000006</v>
      </c>
      <c r="O148" s="4">
        <f>M148*0.2+N148*0.2</f>
        <v>30.560000000000002</v>
      </c>
      <c r="P148" s="20">
        <f>K148+O148</f>
        <v>72.760000000000005</v>
      </c>
      <c r="Q148" s="14"/>
    </row>
    <row r="149" spans="1:17" ht="16.5" customHeight="1" x14ac:dyDescent="0.15">
      <c r="A149" s="1" t="s">
        <v>59</v>
      </c>
      <c r="B149" s="1" t="s">
        <v>105</v>
      </c>
      <c r="C149" s="1">
        <v>1</v>
      </c>
      <c r="D149" s="1">
        <v>50022711102</v>
      </c>
      <c r="E149" s="7">
        <v>103.5</v>
      </c>
      <c r="F149" s="8">
        <v>107</v>
      </c>
      <c r="G149" s="7">
        <f>E149+F149</f>
        <v>210.5</v>
      </c>
      <c r="H149" s="7">
        <v>81</v>
      </c>
      <c r="I149" s="9">
        <f>G149/7.5</f>
        <v>28.066666666666666</v>
      </c>
      <c r="J149" s="9">
        <f>H149*0.2</f>
        <v>16.2</v>
      </c>
      <c r="K149" s="9">
        <f>I149+J149</f>
        <v>44.266666666666666</v>
      </c>
      <c r="L149" s="7">
        <v>22</v>
      </c>
      <c r="M149" s="7">
        <v>80.599999999999994</v>
      </c>
      <c r="N149" s="7">
        <v>76.2</v>
      </c>
      <c r="O149" s="13">
        <f>M149*0.2+N149*0.2</f>
        <v>31.360000000000003</v>
      </c>
      <c r="P149" s="17">
        <f>K149+O149</f>
        <v>75.626666666666665</v>
      </c>
      <c r="Q149" s="7" t="s">
        <v>90</v>
      </c>
    </row>
    <row r="150" spans="1:17" ht="16.5" customHeight="1" x14ac:dyDescent="0.15">
      <c r="A150" s="1" t="s">
        <v>59</v>
      </c>
      <c r="B150" s="1" t="s">
        <v>105</v>
      </c>
      <c r="C150" s="1">
        <v>1</v>
      </c>
      <c r="D150" s="1">
        <v>50022711023</v>
      </c>
      <c r="E150" s="7">
        <v>96</v>
      </c>
      <c r="F150" s="8">
        <v>121.5</v>
      </c>
      <c r="G150" s="7">
        <f>E150+F150</f>
        <v>217.5</v>
      </c>
      <c r="H150" s="7">
        <v>57</v>
      </c>
      <c r="I150" s="9">
        <f>G150/7.5</f>
        <v>29</v>
      </c>
      <c r="J150" s="9">
        <f>H150*0.2</f>
        <v>11.4</v>
      </c>
      <c r="K150" s="9">
        <f>I150+J150</f>
        <v>40.4</v>
      </c>
      <c r="L150" s="7">
        <v>21</v>
      </c>
      <c r="M150" s="7">
        <v>73.8</v>
      </c>
      <c r="N150" s="7">
        <v>76.599999999999994</v>
      </c>
      <c r="O150" s="13">
        <f>M150*0.2+N150*0.2</f>
        <v>30.08</v>
      </c>
      <c r="P150" s="17">
        <f>K150+O150</f>
        <v>70.47999999999999</v>
      </c>
      <c r="Q150" s="7"/>
    </row>
    <row r="151" spans="1:17" ht="16.5" customHeight="1" x14ac:dyDescent="0.15">
      <c r="A151" s="1" t="s">
        <v>59</v>
      </c>
      <c r="B151" s="1" t="s">
        <v>105</v>
      </c>
      <c r="C151" s="1">
        <v>1</v>
      </c>
      <c r="D151" s="1">
        <v>50022711105</v>
      </c>
      <c r="E151" s="7">
        <v>94.5</v>
      </c>
      <c r="F151" s="8">
        <v>119.5</v>
      </c>
      <c r="G151" s="7">
        <f>E151+F151</f>
        <v>214</v>
      </c>
      <c r="H151" s="7">
        <v>51</v>
      </c>
      <c r="I151" s="9">
        <f>G151/7.5</f>
        <v>28.533333333333335</v>
      </c>
      <c r="J151" s="9">
        <f>H151*0.2</f>
        <v>10.200000000000001</v>
      </c>
      <c r="K151" s="9">
        <f>I151+J151</f>
        <v>38.733333333333334</v>
      </c>
      <c r="L151" s="7">
        <v>20</v>
      </c>
      <c r="M151" s="7">
        <v>67.400000000000006</v>
      </c>
      <c r="N151" s="7">
        <v>75.599999999999994</v>
      </c>
      <c r="O151" s="13">
        <f>M151*0.2+N151*0.2</f>
        <v>28.6</v>
      </c>
      <c r="P151" s="17">
        <f>K151+O151</f>
        <v>67.333333333333343</v>
      </c>
      <c r="Q151" s="7"/>
    </row>
    <row r="152" spans="1:17" ht="16.5" customHeight="1" x14ac:dyDescent="0.15">
      <c r="A152" s="1" t="s">
        <v>72</v>
      </c>
      <c r="B152" s="1" t="s">
        <v>106</v>
      </c>
      <c r="C152" s="1">
        <v>2</v>
      </c>
      <c r="D152" s="1">
        <v>50022711317</v>
      </c>
      <c r="E152" s="7">
        <v>102</v>
      </c>
      <c r="F152" s="8">
        <v>111</v>
      </c>
      <c r="G152" s="7">
        <f>E152+F152</f>
        <v>213</v>
      </c>
      <c r="H152" s="7">
        <v>83</v>
      </c>
      <c r="I152" s="9">
        <f>G152/7.5</f>
        <v>28.4</v>
      </c>
      <c r="J152" s="9">
        <f>H152*0.2</f>
        <v>16.600000000000001</v>
      </c>
      <c r="K152" s="9">
        <f>I152+J152</f>
        <v>45</v>
      </c>
      <c r="L152" s="7">
        <v>6</v>
      </c>
      <c r="M152" s="7">
        <v>78.2</v>
      </c>
      <c r="N152" s="7">
        <v>81.599999999999994</v>
      </c>
      <c r="O152" s="13">
        <f>M152*0.2+N152*0.2</f>
        <v>31.96</v>
      </c>
      <c r="P152" s="17">
        <f>K152+O152</f>
        <v>76.960000000000008</v>
      </c>
      <c r="Q152" s="7" t="s">
        <v>90</v>
      </c>
    </row>
    <row r="153" spans="1:17" ht="16.5" customHeight="1" x14ac:dyDescent="0.15">
      <c r="A153" s="1" t="s">
        <v>72</v>
      </c>
      <c r="B153" s="1" t="s">
        <v>106</v>
      </c>
      <c r="C153" s="1">
        <v>2</v>
      </c>
      <c r="D153" s="1">
        <v>50022711305</v>
      </c>
      <c r="E153" s="7">
        <v>99</v>
      </c>
      <c r="F153" s="8">
        <v>110</v>
      </c>
      <c r="G153" s="7">
        <f>E153+F153</f>
        <v>209</v>
      </c>
      <c r="H153" s="7">
        <v>75</v>
      </c>
      <c r="I153" s="9">
        <f>G153/7.5</f>
        <v>27.866666666666667</v>
      </c>
      <c r="J153" s="9">
        <f>H153*0.2</f>
        <v>15</v>
      </c>
      <c r="K153" s="9">
        <f>I153+J153</f>
        <v>42.866666666666667</v>
      </c>
      <c r="L153" s="7">
        <v>5</v>
      </c>
      <c r="M153" s="7">
        <v>79.400000000000006</v>
      </c>
      <c r="N153" s="7">
        <v>80.599999999999994</v>
      </c>
      <c r="O153" s="13">
        <f>M153*0.2+N153*0.2</f>
        <v>32</v>
      </c>
      <c r="P153" s="17">
        <f>K153+O153</f>
        <v>74.866666666666674</v>
      </c>
      <c r="Q153" s="7" t="s">
        <v>90</v>
      </c>
    </row>
    <row r="154" spans="1:17" ht="16.5" customHeight="1" x14ac:dyDescent="0.15">
      <c r="A154" s="1" t="s">
        <v>72</v>
      </c>
      <c r="B154" s="1" t="s">
        <v>106</v>
      </c>
      <c r="C154" s="1">
        <v>2</v>
      </c>
      <c r="D154" s="1">
        <v>50022711115</v>
      </c>
      <c r="E154" s="7">
        <v>100.5</v>
      </c>
      <c r="F154" s="8">
        <v>107.5</v>
      </c>
      <c r="G154" s="7">
        <f>E154+F154</f>
        <v>208</v>
      </c>
      <c r="H154" s="7">
        <v>76</v>
      </c>
      <c r="I154" s="9">
        <f>G154/7.5</f>
        <v>27.733333333333334</v>
      </c>
      <c r="J154" s="9">
        <f>H154*0.2</f>
        <v>15.200000000000001</v>
      </c>
      <c r="K154" s="9">
        <f>I154+J154</f>
        <v>42.933333333333337</v>
      </c>
      <c r="L154" s="7">
        <v>7</v>
      </c>
      <c r="M154" s="7">
        <v>79.8</v>
      </c>
      <c r="N154" s="7">
        <v>78.400000000000006</v>
      </c>
      <c r="O154" s="13">
        <f>M154*0.2+N154*0.2</f>
        <v>31.64</v>
      </c>
      <c r="P154" s="17">
        <f>K154+O154</f>
        <v>74.573333333333338</v>
      </c>
      <c r="Q154" s="7"/>
    </row>
    <row r="155" spans="1:17" ht="16.5" customHeight="1" x14ac:dyDescent="0.15">
      <c r="A155" s="1" t="s">
        <v>72</v>
      </c>
      <c r="B155" s="1" t="s">
        <v>106</v>
      </c>
      <c r="C155" s="1">
        <v>2</v>
      </c>
      <c r="D155" s="1">
        <v>50022711215</v>
      </c>
      <c r="E155" s="7">
        <v>117</v>
      </c>
      <c r="F155" s="8">
        <v>112</v>
      </c>
      <c r="G155" s="7">
        <f>E155+F155</f>
        <v>229</v>
      </c>
      <c r="H155" s="7">
        <v>61</v>
      </c>
      <c r="I155" s="9">
        <f>G155/7.5</f>
        <v>30.533333333333335</v>
      </c>
      <c r="J155" s="9">
        <f>H155*0.2</f>
        <v>12.200000000000001</v>
      </c>
      <c r="K155" s="9">
        <f>I155+J155</f>
        <v>42.733333333333334</v>
      </c>
      <c r="L155" s="7">
        <v>4</v>
      </c>
      <c r="M155" s="7">
        <v>71.8</v>
      </c>
      <c r="N155" s="7">
        <v>77</v>
      </c>
      <c r="O155" s="13">
        <f>M155*0.2+N155*0.2</f>
        <v>29.759999999999998</v>
      </c>
      <c r="P155" s="17">
        <f>K155+O155</f>
        <v>72.493333333333339</v>
      </c>
      <c r="Q155" s="7"/>
    </row>
    <row r="156" spans="1:17" ht="16.5" customHeight="1" x14ac:dyDescent="0.15">
      <c r="A156" s="1" t="s">
        <v>72</v>
      </c>
      <c r="B156" s="1" t="s">
        <v>106</v>
      </c>
      <c r="C156" s="1">
        <v>2</v>
      </c>
      <c r="D156" s="1">
        <v>50022711312</v>
      </c>
      <c r="E156" s="7">
        <v>115.5</v>
      </c>
      <c r="F156" s="8">
        <v>110.5</v>
      </c>
      <c r="G156" s="7">
        <f>E156+F156</f>
        <v>226</v>
      </c>
      <c r="H156" s="7">
        <v>61</v>
      </c>
      <c r="I156" s="9">
        <f>G156/7.5</f>
        <v>30.133333333333333</v>
      </c>
      <c r="J156" s="9">
        <f>H156*0.2</f>
        <v>12.200000000000001</v>
      </c>
      <c r="K156" s="9">
        <f>I156+J156</f>
        <v>42.333333333333336</v>
      </c>
      <c r="L156" s="7">
        <v>8</v>
      </c>
      <c r="M156" s="7">
        <v>66.400000000000006</v>
      </c>
      <c r="N156" s="7">
        <v>74.8</v>
      </c>
      <c r="O156" s="13">
        <f>M156*0.2+N156*0.2</f>
        <v>28.240000000000002</v>
      </c>
      <c r="P156" s="17">
        <f>K156+O156</f>
        <v>70.573333333333338</v>
      </c>
      <c r="Q156" s="7"/>
    </row>
    <row r="157" spans="1:17" ht="16.5" customHeight="1" x14ac:dyDescent="0.15">
      <c r="A157" s="1" t="s">
        <v>38</v>
      </c>
      <c r="B157" s="1" t="s">
        <v>115</v>
      </c>
      <c r="C157" s="1">
        <v>1</v>
      </c>
      <c r="D157" s="1">
        <v>50022712818</v>
      </c>
      <c r="E157" s="7">
        <v>111</v>
      </c>
      <c r="F157" s="8">
        <v>107.5</v>
      </c>
      <c r="G157" s="7">
        <f>E157+F157</f>
        <v>218.5</v>
      </c>
      <c r="H157" s="10"/>
      <c r="I157" s="10"/>
      <c r="J157" s="10"/>
      <c r="K157" s="9">
        <f>G157/6</f>
        <v>36.416666666666664</v>
      </c>
      <c r="L157" s="7">
        <v>21</v>
      </c>
      <c r="M157" s="7">
        <v>79.400000000000006</v>
      </c>
      <c r="N157" s="7">
        <v>80.8</v>
      </c>
      <c r="O157" s="13">
        <f>M157*0.25+N157*0.25</f>
        <v>40.049999999999997</v>
      </c>
      <c r="P157" s="17">
        <f>K157+O157</f>
        <v>76.466666666666669</v>
      </c>
      <c r="Q157" s="7" t="s">
        <v>90</v>
      </c>
    </row>
    <row r="158" spans="1:17" ht="16.5" customHeight="1" x14ac:dyDescent="0.15">
      <c r="A158" s="1" t="s">
        <v>38</v>
      </c>
      <c r="B158" s="1" t="s">
        <v>115</v>
      </c>
      <c r="C158" s="1">
        <v>1</v>
      </c>
      <c r="D158" s="1">
        <v>50022712826</v>
      </c>
      <c r="E158" s="7">
        <v>112.5</v>
      </c>
      <c r="F158" s="8">
        <v>105</v>
      </c>
      <c r="G158" s="7">
        <f>E158+F158</f>
        <v>217.5</v>
      </c>
      <c r="H158" s="10"/>
      <c r="I158" s="10"/>
      <c r="J158" s="10"/>
      <c r="K158" s="9">
        <f>G158/6</f>
        <v>36.25</v>
      </c>
      <c r="L158" s="7">
        <v>23</v>
      </c>
      <c r="M158" s="7">
        <v>76.400000000000006</v>
      </c>
      <c r="N158" s="7">
        <v>78.599999999999994</v>
      </c>
      <c r="O158" s="13">
        <f>M158*0.25+N158*0.25</f>
        <v>38.75</v>
      </c>
      <c r="P158" s="17">
        <f>K158+O158</f>
        <v>75</v>
      </c>
      <c r="Q158" s="7"/>
    </row>
    <row r="159" spans="1:17" ht="16.5" customHeight="1" x14ac:dyDescent="0.15">
      <c r="A159" s="1" t="s">
        <v>38</v>
      </c>
      <c r="B159" s="1" t="s">
        <v>115</v>
      </c>
      <c r="C159" s="1">
        <v>1</v>
      </c>
      <c r="D159" s="1">
        <v>50022712820</v>
      </c>
      <c r="E159" s="7">
        <v>106.5</v>
      </c>
      <c r="F159" s="8">
        <v>109</v>
      </c>
      <c r="G159" s="7">
        <f>E159+F159</f>
        <v>215.5</v>
      </c>
      <c r="H159" s="10"/>
      <c r="I159" s="10"/>
      <c r="J159" s="10"/>
      <c r="K159" s="9">
        <f>G159/6</f>
        <v>35.916666666666664</v>
      </c>
      <c r="L159" s="7">
        <v>22</v>
      </c>
      <c r="M159" s="7">
        <v>76.2</v>
      </c>
      <c r="N159" s="7">
        <v>28.2</v>
      </c>
      <c r="O159" s="13">
        <f>M159*0.25+N159*0.25</f>
        <v>26.1</v>
      </c>
      <c r="P159" s="17">
        <f>K159+O159</f>
        <v>62.016666666666666</v>
      </c>
      <c r="Q159" s="7"/>
    </row>
    <row r="160" spans="1:17" ht="16.5" customHeight="1" x14ac:dyDescent="0.15">
      <c r="A160" s="1" t="s">
        <v>73</v>
      </c>
      <c r="B160" s="1" t="s">
        <v>116</v>
      </c>
      <c r="C160" s="1">
        <v>2</v>
      </c>
      <c r="D160" s="1">
        <v>50022703805</v>
      </c>
      <c r="E160" s="7">
        <v>102</v>
      </c>
      <c r="F160" s="8">
        <v>105.5</v>
      </c>
      <c r="G160" s="7">
        <f>E160+F160</f>
        <v>207.5</v>
      </c>
      <c r="H160" s="7">
        <v>82</v>
      </c>
      <c r="I160" s="9">
        <f>G160/7.5</f>
        <v>27.666666666666668</v>
      </c>
      <c r="J160" s="9">
        <f>H160*0.2</f>
        <v>16.400000000000002</v>
      </c>
      <c r="K160" s="9">
        <f>I160+J160</f>
        <v>44.06666666666667</v>
      </c>
      <c r="L160" s="7">
        <v>2</v>
      </c>
      <c r="M160" s="7">
        <v>83.4</v>
      </c>
      <c r="N160" s="7">
        <v>83.8</v>
      </c>
      <c r="O160" s="13">
        <f>M160*0.2+N160*0.2</f>
        <v>33.440000000000005</v>
      </c>
      <c r="P160" s="17">
        <f>K160+O160</f>
        <v>77.506666666666675</v>
      </c>
      <c r="Q160" s="7" t="s">
        <v>90</v>
      </c>
    </row>
    <row r="161" spans="1:17" ht="16.5" customHeight="1" x14ac:dyDescent="0.15">
      <c r="A161" s="1" t="s">
        <v>73</v>
      </c>
      <c r="B161" s="1" t="s">
        <v>116</v>
      </c>
      <c r="C161" s="1">
        <v>2</v>
      </c>
      <c r="D161" s="1">
        <v>50022703803</v>
      </c>
      <c r="E161" s="7">
        <v>105</v>
      </c>
      <c r="F161" s="8">
        <v>95</v>
      </c>
      <c r="G161" s="7">
        <f>E161+F161</f>
        <v>200</v>
      </c>
      <c r="H161" s="7">
        <v>81.5</v>
      </c>
      <c r="I161" s="9">
        <f>G161/7.5</f>
        <v>26.666666666666668</v>
      </c>
      <c r="J161" s="9">
        <f>H161*0.2</f>
        <v>16.3</v>
      </c>
      <c r="K161" s="9">
        <f>I161+J161</f>
        <v>42.966666666666669</v>
      </c>
      <c r="L161" s="7">
        <v>6</v>
      </c>
      <c r="M161" s="7">
        <v>81.599999999999994</v>
      </c>
      <c r="N161" s="7">
        <v>79.599999999999994</v>
      </c>
      <c r="O161" s="13">
        <f>M161*0.2+N161*0.2</f>
        <v>32.24</v>
      </c>
      <c r="P161" s="17">
        <f>K161+O161</f>
        <v>75.206666666666678</v>
      </c>
      <c r="Q161" s="7" t="s">
        <v>90</v>
      </c>
    </row>
    <row r="162" spans="1:17" ht="16.5" customHeight="1" x14ac:dyDescent="0.15">
      <c r="A162" s="1" t="s">
        <v>73</v>
      </c>
      <c r="B162" s="1" t="s">
        <v>116</v>
      </c>
      <c r="C162" s="1">
        <v>2</v>
      </c>
      <c r="D162" s="1">
        <v>50022703810</v>
      </c>
      <c r="E162" s="7">
        <v>103.5</v>
      </c>
      <c r="F162" s="8">
        <v>113</v>
      </c>
      <c r="G162" s="7">
        <f>E162+F162</f>
        <v>216.5</v>
      </c>
      <c r="H162" s="7">
        <v>67.5</v>
      </c>
      <c r="I162" s="9">
        <f>G162/7.5</f>
        <v>28.866666666666667</v>
      </c>
      <c r="J162" s="9">
        <f>H162*0.2</f>
        <v>13.5</v>
      </c>
      <c r="K162" s="9">
        <f>I162+J162</f>
        <v>42.366666666666667</v>
      </c>
      <c r="L162" s="7">
        <v>3</v>
      </c>
      <c r="M162" s="7">
        <v>83.4</v>
      </c>
      <c r="N162" s="7">
        <v>78.2</v>
      </c>
      <c r="O162" s="13">
        <f>M162*0.2+N162*0.2</f>
        <v>32.320000000000007</v>
      </c>
      <c r="P162" s="17">
        <f>K162+O162</f>
        <v>74.686666666666667</v>
      </c>
      <c r="Q162" s="7"/>
    </row>
    <row r="163" spans="1:17" ht="16.5" customHeight="1" x14ac:dyDescent="0.15">
      <c r="A163" s="1" t="s">
        <v>73</v>
      </c>
      <c r="B163" s="1" t="s">
        <v>116</v>
      </c>
      <c r="C163" s="1">
        <v>2</v>
      </c>
      <c r="D163" s="1">
        <v>50022703802</v>
      </c>
      <c r="E163" s="7">
        <v>103.5</v>
      </c>
      <c r="F163" s="8">
        <v>104.5</v>
      </c>
      <c r="G163" s="7">
        <f>E163+F163</f>
        <v>208</v>
      </c>
      <c r="H163" s="7">
        <v>73.5</v>
      </c>
      <c r="I163" s="9">
        <f>G163/7.5</f>
        <v>27.733333333333334</v>
      </c>
      <c r="J163" s="9">
        <f>H163*0.2</f>
        <v>14.700000000000001</v>
      </c>
      <c r="K163" s="9">
        <f>I163+J163</f>
        <v>42.433333333333337</v>
      </c>
      <c r="L163" s="7">
        <v>5</v>
      </c>
      <c r="M163" s="7">
        <v>78.8</v>
      </c>
      <c r="N163" s="7">
        <v>78.599999999999994</v>
      </c>
      <c r="O163" s="13">
        <f>M163*0.2+N163*0.2</f>
        <v>31.479999999999997</v>
      </c>
      <c r="P163" s="17">
        <f>K163+O163</f>
        <v>73.913333333333327</v>
      </c>
      <c r="Q163" s="7"/>
    </row>
    <row r="164" spans="1:17" ht="16.5" customHeight="1" x14ac:dyDescent="0.15">
      <c r="A164" s="1" t="s">
        <v>73</v>
      </c>
      <c r="B164" s="1" t="s">
        <v>116</v>
      </c>
      <c r="C164" s="1">
        <v>2</v>
      </c>
      <c r="D164" s="1">
        <v>50022703809</v>
      </c>
      <c r="E164" s="7">
        <v>97.5</v>
      </c>
      <c r="F164" s="8">
        <v>111.5</v>
      </c>
      <c r="G164" s="7">
        <f>E164+F164</f>
        <v>209</v>
      </c>
      <c r="H164" s="7">
        <v>74</v>
      </c>
      <c r="I164" s="9">
        <f>G164/7.5</f>
        <v>27.866666666666667</v>
      </c>
      <c r="J164" s="9">
        <f>H164*0.2</f>
        <v>14.8</v>
      </c>
      <c r="K164" s="9">
        <f>I164+J164</f>
        <v>42.666666666666671</v>
      </c>
      <c r="L164" s="7">
        <v>1</v>
      </c>
      <c r="M164" s="7">
        <v>82.2</v>
      </c>
      <c r="N164" s="7">
        <v>69.8</v>
      </c>
      <c r="O164" s="13">
        <f>M164*0.2+N164*0.2</f>
        <v>30.400000000000002</v>
      </c>
      <c r="P164" s="17">
        <f>K164+O164</f>
        <v>73.066666666666677</v>
      </c>
      <c r="Q164" s="7"/>
    </row>
    <row r="165" spans="1:17" ht="16.5" customHeight="1" x14ac:dyDescent="0.15">
      <c r="A165" s="1" t="s">
        <v>73</v>
      </c>
      <c r="B165" s="1" t="s">
        <v>116</v>
      </c>
      <c r="C165" s="1">
        <v>2</v>
      </c>
      <c r="D165" s="1">
        <v>50022703807</v>
      </c>
      <c r="E165" s="7">
        <v>118.5</v>
      </c>
      <c r="F165" s="8">
        <v>86</v>
      </c>
      <c r="G165" s="7">
        <f>E165+F165</f>
        <v>204.5</v>
      </c>
      <c r="H165" s="7">
        <v>67</v>
      </c>
      <c r="I165" s="9">
        <f>G165/7.5</f>
        <v>27.266666666666666</v>
      </c>
      <c r="J165" s="9">
        <f>H165*0.2</f>
        <v>13.4</v>
      </c>
      <c r="K165" s="9">
        <f>I165+J165</f>
        <v>40.666666666666664</v>
      </c>
      <c r="L165" s="7">
        <v>4</v>
      </c>
      <c r="M165" s="7" t="s">
        <v>91</v>
      </c>
      <c r="N165" s="7" t="s">
        <v>91</v>
      </c>
      <c r="O165" s="13"/>
      <c r="P165" s="17"/>
      <c r="Q165" s="7"/>
    </row>
    <row r="166" spans="1:17" ht="16.5" customHeight="1" x14ac:dyDescent="0.15">
      <c r="A166" s="1" t="s">
        <v>48</v>
      </c>
      <c r="B166" s="1" t="s">
        <v>117</v>
      </c>
      <c r="C166" s="1">
        <v>4</v>
      </c>
      <c r="D166" s="1">
        <v>50022704710</v>
      </c>
      <c r="E166" s="7">
        <v>102</v>
      </c>
      <c r="F166" s="8">
        <v>120.5</v>
      </c>
      <c r="G166" s="7">
        <f>E166+F166</f>
        <v>222.5</v>
      </c>
      <c r="H166" s="7">
        <v>81.5</v>
      </c>
      <c r="I166" s="9">
        <f>G166/7.5</f>
        <v>29.666666666666668</v>
      </c>
      <c r="J166" s="9">
        <f>H166*0.2</f>
        <v>16.3</v>
      </c>
      <c r="K166" s="9">
        <f>I166+J166</f>
        <v>45.966666666666669</v>
      </c>
      <c r="L166" s="7">
        <v>14</v>
      </c>
      <c r="M166" s="7">
        <v>81</v>
      </c>
      <c r="N166" s="7">
        <v>83</v>
      </c>
      <c r="O166" s="13">
        <f>M166*0.2+N166*0.2</f>
        <v>32.799999999999997</v>
      </c>
      <c r="P166" s="17">
        <f>K166+O166</f>
        <v>78.766666666666666</v>
      </c>
      <c r="Q166" s="7" t="s">
        <v>90</v>
      </c>
    </row>
    <row r="167" spans="1:17" ht="16.5" customHeight="1" x14ac:dyDescent="0.15">
      <c r="A167" s="1" t="s">
        <v>48</v>
      </c>
      <c r="B167" s="1" t="s">
        <v>117</v>
      </c>
      <c r="C167" s="1">
        <v>4</v>
      </c>
      <c r="D167" s="1">
        <v>50022704325</v>
      </c>
      <c r="E167" s="7">
        <v>105</v>
      </c>
      <c r="F167" s="8">
        <v>124</v>
      </c>
      <c r="G167" s="7">
        <f>E167+F167</f>
        <v>229</v>
      </c>
      <c r="H167" s="7">
        <v>73.5</v>
      </c>
      <c r="I167" s="9">
        <f>G167/7.5</f>
        <v>30.533333333333335</v>
      </c>
      <c r="J167" s="9">
        <f>H167*0.2</f>
        <v>14.700000000000001</v>
      </c>
      <c r="K167" s="9">
        <f>I167+J167</f>
        <v>45.233333333333334</v>
      </c>
      <c r="L167" s="7">
        <v>5</v>
      </c>
      <c r="M167" s="7">
        <v>83</v>
      </c>
      <c r="N167" s="7">
        <v>79.599999999999994</v>
      </c>
      <c r="O167" s="13">
        <f>M167*0.2+N167*0.2</f>
        <v>32.520000000000003</v>
      </c>
      <c r="P167" s="17">
        <f>K167+O167</f>
        <v>77.75333333333333</v>
      </c>
      <c r="Q167" s="7" t="s">
        <v>90</v>
      </c>
    </row>
    <row r="168" spans="1:17" ht="16.5" customHeight="1" x14ac:dyDescent="0.15">
      <c r="A168" s="1" t="s">
        <v>48</v>
      </c>
      <c r="B168" s="1" t="s">
        <v>117</v>
      </c>
      <c r="C168" s="1">
        <v>4</v>
      </c>
      <c r="D168" s="1">
        <v>50022704410</v>
      </c>
      <c r="E168" s="7">
        <v>102</v>
      </c>
      <c r="F168" s="8">
        <v>113</v>
      </c>
      <c r="G168" s="7">
        <f>E168+F168</f>
        <v>215</v>
      </c>
      <c r="H168" s="7">
        <v>80.5</v>
      </c>
      <c r="I168" s="9">
        <f>G168/7.5</f>
        <v>28.666666666666668</v>
      </c>
      <c r="J168" s="9">
        <f>H168*0.2</f>
        <v>16.100000000000001</v>
      </c>
      <c r="K168" s="9">
        <f>I168+J168</f>
        <v>44.766666666666666</v>
      </c>
      <c r="L168" s="7">
        <v>6</v>
      </c>
      <c r="M168" s="7">
        <v>83</v>
      </c>
      <c r="N168" s="7">
        <v>79.400000000000006</v>
      </c>
      <c r="O168" s="13">
        <f>M168*0.2+N168*0.2</f>
        <v>32.480000000000004</v>
      </c>
      <c r="P168" s="17">
        <f>K168+O168</f>
        <v>77.24666666666667</v>
      </c>
      <c r="Q168" s="7" t="s">
        <v>90</v>
      </c>
    </row>
    <row r="169" spans="1:17" ht="16.5" customHeight="1" x14ac:dyDescent="0.15">
      <c r="A169" s="1" t="s">
        <v>48</v>
      </c>
      <c r="B169" s="1" t="s">
        <v>117</v>
      </c>
      <c r="C169" s="1">
        <v>4</v>
      </c>
      <c r="D169" s="1">
        <v>50022704620</v>
      </c>
      <c r="E169" s="7">
        <v>114</v>
      </c>
      <c r="F169" s="8">
        <v>108.5</v>
      </c>
      <c r="G169" s="7">
        <f>E169+F169</f>
        <v>222.5</v>
      </c>
      <c r="H169" s="7">
        <v>77.5</v>
      </c>
      <c r="I169" s="9">
        <f>G169/7.5</f>
        <v>29.666666666666668</v>
      </c>
      <c r="J169" s="9">
        <f>H169*0.2</f>
        <v>15.5</v>
      </c>
      <c r="K169" s="9">
        <f>I169+J169</f>
        <v>45.166666666666671</v>
      </c>
      <c r="L169" s="7">
        <v>10</v>
      </c>
      <c r="M169" s="7">
        <v>81.8</v>
      </c>
      <c r="N169" s="7">
        <v>77.8</v>
      </c>
      <c r="O169" s="13">
        <f>M169*0.2+N169*0.2</f>
        <v>31.92</v>
      </c>
      <c r="P169" s="17">
        <f>K169+O169</f>
        <v>77.086666666666673</v>
      </c>
      <c r="Q169" s="7" t="s">
        <v>90</v>
      </c>
    </row>
    <row r="170" spans="1:17" ht="16.5" customHeight="1" x14ac:dyDescent="0.15">
      <c r="A170" s="1" t="s">
        <v>48</v>
      </c>
      <c r="B170" s="1" t="s">
        <v>117</v>
      </c>
      <c r="C170" s="1">
        <v>4</v>
      </c>
      <c r="D170" s="1">
        <v>50022704701</v>
      </c>
      <c r="E170" s="7">
        <v>117</v>
      </c>
      <c r="F170" s="8">
        <v>114</v>
      </c>
      <c r="G170" s="7">
        <f>E170+F170</f>
        <v>231</v>
      </c>
      <c r="H170" s="7">
        <v>73</v>
      </c>
      <c r="I170" s="9">
        <f>G170/7.5</f>
        <v>30.8</v>
      </c>
      <c r="J170" s="9">
        <f>H170*0.2</f>
        <v>14.600000000000001</v>
      </c>
      <c r="K170" s="9">
        <f>I170+J170</f>
        <v>45.400000000000006</v>
      </c>
      <c r="L170" s="7">
        <v>15</v>
      </c>
      <c r="M170" s="7">
        <v>80.599999999999994</v>
      </c>
      <c r="N170" s="7">
        <v>77.2</v>
      </c>
      <c r="O170" s="13">
        <f>M170*0.2+N170*0.2</f>
        <v>31.560000000000002</v>
      </c>
      <c r="P170" s="17">
        <f>K170+O170</f>
        <v>76.960000000000008</v>
      </c>
      <c r="Q170" s="7"/>
    </row>
    <row r="171" spans="1:17" ht="16.5" customHeight="1" x14ac:dyDescent="0.15">
      <c r="A171" s="1" t="s">
        <v>48</v>
      </c>
      <c r="B171" s="1" t="s">
        <v>117</v>
      </c>
      <c r="C171" s="1">
        <v>4</v>
      </c>
      <c r="D171" s="1">
        <v>50022704715</v>
      </c>
      <c r="E171" s="7">
        <v>111</v>
      </c>
      <c r="F171" s="8">
        <v>122.5</v>
      </c>
      <c r="G171" s="7">
        <f>E171+F171</f>
        <v>233.5</v>
      </c>
      <c r="H171" s="7">
        <v>75</v>
      </c>
      <c r="I171" s="9">
        <f>G171/7.5</f>
        <v>31.133333333333333</v>
      </c>
      <c r="J171" s="9">
        <f>H171*0.2</f>
        <v>15</v>
      </c>
      <c r="K171" s="9">
        <f>I171+J171</f>
        <v>46.133333333333333</v>
      </c>
      <c r="L171" s="7">
        <v>7</v>
      </c>
      <c r="M171" s="7">
        <v>76.8</v>
      </c>
      <c r="N171" s="7">
        <v>75.599999999999994</v>
      </c>
      <c r="O171" s="13">
        <f>M171*0.2+N171*0.2</f>
        <v>30.479999999999997</v>
      </c>
      <c r="P171" s="17">
        <f>K171+O171</f>
        <v>76.61333333333333</v>
      </c>
      <c r="Q171" s="7"/>
    </row>
    <row r="172" spans="1:17" ht="16.5" customHeight="1" x14ac:dyDescent="0.15">
      <c r="A172" s="1" t="s">
        <v>48</v>
      </c>
      <c r="B172" s="1" t="s">
        <v>117</v>
      </c>
      <c r="C172" s="1">
        <v>4</v>
      </c>
      <c r="D172" s="1">
        <v>50022704008</v>
      </c>
      <c r="E172" s="7">
        <v>105</v>
      </c>
      <c r="F172" s="8">
        <v>113.5</v>
      </c>
      <c r="G172" s="7">
        <f>E172+F172</f>
        <v>218.5</v>
      </c>
      <c r="H172" s="7">
        <v>78</v>
      </c>
      <c r="I172" s="9">
        <f>G172/7.5</f>
        <v>29.133333333333333</v>
      </c>
      <c r="J172" s="9">
        <f>H172*0.2</f>
        <v>15.600000000000001</v>
      </c>
      <c r="K172" s="9">
        <f>I172+J172</f>
        <v>44.733333333333334</v>
      </c>
      <c r="L172" s="7">
        <v>12</v>
      </c>
      <c r="M172" s="7">
        <v>83</v>
      </c>
      <c r="N172" s="7">
        <v>74.8</v>
      </c>
      <c r="O172" s="13">
        <f>M172*0.2+N172*0.2</f>
        <v>31.560000000000002</v>
      </c>
      <c r="P172" s="17">
        <f>K172+O172</f>
        <v>76.293333333333337</v>
      </c>
      <c r="Q172" s="7"/>
    </row>
    <row r="173" spans="1:17" ht="16.5" customHeight="1" x14ac:dyDescent="0.15">
      <c r="A173" s="1" t="s">
        <v>48</v>
      </c>
      <c r="B173" s="1" t="s">
        <v>117</v>
      </c>
      <c r="C173" s="1">
        <v>4</v>
      </c>
      <c r="D173" s="1">
        <v>50022704503</v>
      </c>
      <c r="E173" s="7">
        <v>115.5</v>
      </c>
      <c r="F173" s="8">
        <v>122.5</v>
      </c>
      <c r="G173" s="7">
        <f>E173+F173</f>
        <v>238</v>
      </c>
      <c r="H173" s="7">
        <v>74</v>
      </c>
      <c r="I173" s="9">
        <f>G173/7.5</f>
        <v>31.733333333333334</v>
      </c>
      <c r="J173" s="9">
        <f>H173*0.2</f>
        <v>14.8</v>
      </c>
      <c r="K173" s="9">
        <f>I173+J173</f>
        <v>46.533333333333331</v>
      </c>
      <c r="L173" s="7">
        <v>9</v>
      </c>
      <c r="M173" s="7">
        <v>74.2</v>
      </c>
      <c r="N173" s="7">
        <v>73.599999999999994</v>
      </c>
      <c r="O173" s="13">
        <f>M173*0.2+N173*0.2</f>
        <v>29.560000000000002</v>
      </c>
      <c r="P173" s="17">
        <f>K173+O173</f>
        <v>76.093333333333334</v>
      </c>
      <c r="Q173" s="7"/>
    </row>
    <row r="174" spans="1:17" ht="16.5" customHeight="1" x14ac:dyDescent="0.15">
      <c r="A174" s="1" t="s">
        <v>48</v>
      </c>
      <c r="B174" s="1" t="s">
        <v>117</v>
      </c>
      <c r="C174" s="1">
        <v>4</v>
      </c>
      <c r="D174" s="1">
        <v>50022704323</v>
      </c>
      <c r="E174" s="7">
        <v>106.5</v>
      </c>
      <c r="F174" s="8">
        <v>115</v>
      </c>
      <c r="G174" s="7">
        <f>E174+F174</f>
        <v>221.5</v>
      </c>
      <c r="H174" s="7">
        <v>78.5</v>
      </c>
      <c r="I174" s="9">
        <f>G174/7.5</f>
        <v>29.533333333333335</v>
      </c>
      <c r="J174" s="9">
        <f>H174*0.2</f>
        <v>15.700000000000001</v>
      </c>
      <c r="K174" s="9">
        <f>I174+J174</f>
        <v>45.233333333333334</v>
      </c>
      <c r="L174" s="7">
        <v>13</v>
      </c>
      <c r="M174" s="7">
        <v>78.2</v>
      </c>
      <c r="N174" s="7">
        <v>75.599999999999994</v>
      </c>
      <c r="O174" s="13">
        <f>M174*0.2+N174*0.2</f>
        <v>30.759999999999998</v>
      </c>
      <c r="P174" s="17">
        <f>K174+O174</f>
        <v>75.993333333333339</v>
      </c>
      <c r="Q174" s="7"/>
    </row>
    <row r="175" spans="1:17" ht="16.5" customHeight="1" x14ac:dyDescent="0.15">
      <c r="A175" s="1" t="s">
        <v>48</v>
      </c>
      <c r="B175" s="1" t="s">
        <v>117</v>
      </c>
      <c r="C175" s="1">
        <v>4</v>
      </c>
      <c r="D175" s="1">
        <v>50022704711</v>
      </c>
      <c r="E175" s="7">
        <v>103.5</v>
      </c>
      <c r="F175" s="8">
        <v>121</v>
      </c>
      <c r="G175" s="7">
        <f>E175+F175</f>
        <v>224.5</v>
      </c>
      <c r="H175" s="7">
        <v>74.5</v>
      </c>
      <c r="I175" s="9">
        <f>G175/7.5</f>
        <v>29.933333333333334</v>
      </c>
      <c r="J175" s="9">
        <f>H175*0.2</f>
        <v>14.9</v>
      </c>
      <c r="K175" s="9">
        <f>I175+J175</f>
        <v>44.833333333333336</v>
      </c>
      <c r="L175" s="7">
        <v>11</v>
      </c>
      <c r="M175" s="7">
        <v>77.599999999999994</v>
      </c>
      <c r="N175" s="7">
        <v>78</v>
      </c>
      <c r="O175" s="13">
        <f>M175*0.2+N175*0.2</f>
        <v>31.12</v>
      </c>
      <c r="P175" s="17">
        <f>K175+O175</f>
        <v>75.953333333333333</v>
      </c>
      <c r="Q175" s="7"/>
    </row>
    <row r="176" spans="1:17" ht="16.5" customHeight="1" x14ac:dyDescent="0.15">
      <c r="A176" s="1" t="s">
        <v>48</v>
      </c>
      <c r="B176" s="1" t="s">
        <v>117</v>
      </c>
      <c r="C176" s="1">
        <v>4</v>
      </c>
      <c r="D176" s="1">
        <v>50022704613</v>
      </c>
      <c r="E176" s="7">
        <v>114</v>
      </c>
      <c r="F176" s="8">
        <v>121.5</v>
      </c>
      <c r="G176" s="7">
        <f>E176+F176</f>
        <v>235.5</v>
      </c>
      <c r="H176" s="7">
        <v>67</v>
      </c>
      <c r="I176" s="9">
        <f>G176/7.5</f>
        <v>31.4</v>
      </c>
      <c r="J176" s="9">
        <f>H176*0.2</f>
        <v>13.4</v>
      </c>
      <c r="K176" s="9">
        <f>I176+J176</f>
        <v>44.8</v>
      </c>
      <c r="L176" s="7">
        <v>4</v>
      </c>
      <c r="M176" s="7">
        <v>78.599999999999994</v>
      </c>
      <c r="N176" s="7">
        <v>76</v>
      </c>
      <c r="O176" s="13">
        <f>M176*0.2+N176*0.2</f>
        <v>30.92</v>
      </c>
      <c r="P176" s="17">
        <f>K176+O176</f>
        <v>75.72</v>
      </c>
      <c r="Q176" s="7"/>
    </row>
    <row r="177" spans="1:17" ht="16.5" customHeight="1" x14ac:dyDescent="0.15">
      <c r="A177" s="1" t="s">
        <v>48</v>
      </c>
      <c r="B177" s="1" t="s">
        <v>117</v>
      </c>
      <c r="C177" s="1">
        <v>4</v>
      </c>
      <c r="D177" s="1">
        <v>50022704211</v>
      </c>
      <c r="E177" s="7">
        <v>108</v>
      </c>
      <c r="F177" s="8">
        <v>124</v>
      </c>
      <c r="G177" s="7">
        <f>E177+F177</f>
        <v>232</v>
      </c>
      <c r="H177" s="7">
        <v>70</v>
      </c>
      <c r="I177" s="9">
        <f>G177/7.5</f>
        <v>30.933333333333334</v>
      </c>
      <c r="J177" s="9">
        <f>H177*0.2</f>
        <v>14</v>
      </c>
      <c r="K177" s="9">
        <f>I177+J177</f>
        <v>44.933333333333337</v>
      </c>
      <c r="L177" s="7">
        <v>8</v>
      </c>
      <c r="M177" s="7">
        <v>77.2</v>
      </c>
      <c r="N177" s="7">
        <v>74.599999999999994</v>
      </c>
      <c r="O177" s="13">
        <f>M177*0.2+N177*0.2</f>
        <v>30.36</v>
      </c>
      <c r="P177" s="17">
        <f>K177+O177</f>
        <v>75.293333333333337</v>
      </c>
      <c r="Q177" s="7"/>
    </row>
    <row r="178" spans="1:17" ht="16.5" customHeight="1" x14ac:dyDescent="0.15">
      <c r="A178" s="1" t="s">
        <v>74</v>
      </c>
      <c r="B178" s="1" t="s">
        <v>118</v>
      </c>
      <c r="C178" s="1">
        <v>5</v>
      </c>
      <c r="D178" s="1">
        <v>50022704820</v>
      </c>
      <c r="E178" s="7">
        <v>117</v>
      </c>
      <c r="F178" s="8">
        <v>113.5</v>
      </c>
      <c r="G178" s="7">
        <f>E178+F178</f>
        <v>230.5</v>
      </c>
      <c r="H178" s="7">
        <v>72.5</v>
      </c>
      <c r="I178" s="9">
        <f>G178/7.5</f>
        <v>30.733333333333334</v>
      </c>
      <c r="J178" s="9">
        <f>H178*0.2</f>
        <v>14.5</v>
      </c>
      <c r="K178" s="9">
        <f>I178+J178</f>
        <v>45.233333333333334</v>
      </c>
      <c r="L178" s="7">
        <v>10</v>
      </c>
      <c r="M178" s="7">
        <v>82.6</v>
      </c>
      <c r="N178" s="7">
        <v>78.400000000000006</v>
      </c>
      <c r="O178" s="13">
        <f>M178*0.2+N178*0.2</f>
        <v>32.200000000000003</v>
      </c>
      <c r="P178" s="17">
        <f>K178+O178</f>
        <v>77.433333333333337</v>
      </c>
      <c r="Q178" s="7" t="s">
        <v>90</v>
      </c>
    </row>
    <row r="179" spans="1:17" ht="16.5" customHeight="1" x14ac:dyDescent="0.15">
      <c r="A179" s="1" t="s">
        <v>74</v>
      </c>
      <c r="B179" s="1" t="s">
        <v>118</v>
      </c>
      <c r="C179" s="1">
        <v>5</v>
      </c>
      <c r="D179" s="1">
        <v>50022705026</v>
      </c>
      <c r="E179" s="7">
        <v>97.5</v>
      </c>
      <c r="F179" s="8">
        <v>124</v>
      </c>
      <c r="G179" s="7">
        <f>E179+F179</f>
        <v>221.5</v>
      </c>
      <c r="H179" s="7">
        <v>69.5</v>
      </c>
      <c r="I179" s="9">
        <f>G179/7.5</f>
        <v>29.533333333333335</v>
      </c>
      <c r="J179" s="9">
        <f>H179*0.2</f>
        <v>13.9</v>
      </c>
      <c r="K179" s="9">
        <f>I179+J179</f>
        <v>43.433333333333337</v>
      </c>
      <c r="L179" s="7">
        <v>11</v>
      </c>
      <c r="M179" s="7">
        <v>85.2</v>
      </c>
      <c r="N179" s="7">
        <v>84.2</v>
      </c>
      <c r="O179" s="13">
        <f>M179*0.2+N179*0.2</f>
        <v>33.880000000000003</v>
      </c>
      <c r="P179" s="17">
        <f>K179+O179</f>
        <v>77.313333333333333</v>
      </c>
      <c r="Q179" s="7" t="s">
        <v>90</v>
      </c>
    </row>
    <row r="180" spans="1:17" ht="16.5" customHeight="1" x14ac:dyDescent="0.15">
      <c r="A180" s="1" t="s">
        <v>74</v>
      </c>
      <c r="B180" s="1" t="s">
        <v>118</v>
      </c>
      <c r="C180" s="1">
        <v>5</v>
      </c>
      <c r="D180" s="1">
        <v>50022704922</v>
      </c>
      <c r="E180" s="7">
        <v>103.5</v>
      </c>
      <c r="F180" s="8">
        <v>114.5</v>
      </c>
      <c r="G180" s="7">
        <f>E180+F180</f>
        <v>218</v>
      </c>
      <c r="H180" s="7">
        <v>78</v>
      </c>
      <c r="I180" s="9">
        <f>G180/7.5</f>
        <v>29.066666666666666</v>
      </c>
      <c r="J180" s="9">
        <f>H180*0.2</f>
        <v>15.600000000000001</v>
      </c>
      <c r="K180" s="9">
        <f>I180+J180</f>
        <v>44.666666666666671</v>
      </c>
      <c r="L180" s="7">
        <v>19</v>
      </c>
      <c r="M180" s="7">
        <v>83.8</v>
      </c>
      <c r="N180" s="7">
        <v>79.400000000000006</v>
      </c>
      <c r="O180" s="13">
        <f>M180*0.2+N180*0.2</f>
        <v>32.64</v>
      </c>
      <c r="P180" s="17">
        <f>K180+O180</f>
        <v>77.306666666666672</v>
      </c>
      <c r="Q180" s="7" t="s">
        <v>90</v>
      </c>
    </row>
    <row r="181" spans="1:17" ht="16.5" customHeight="1" x14ac:dyDescent="0.15">
      <c r="A181" s="1" t="s">
        <v>74</v>
      </c>
      <c r="B181" s="1" t="s">
        <v>118</v>
      </c>
      <c r="C181" s="1">
        <v>5</v>
      </c>
      <c r="D181" s="1">
        <v>50022705104</v>
      </c>
      <c r="E181" s="7">
        <v>109.5</v>
      </c>
      <c r="F181" s="8">
        <v>116.5</v>
      </c>
      <c r="G181" s="7">
        <f>E181+F181</f>
        <v>226</v>
      </c>
      <c r="H181" s="7">
        <v>71</v>
      </c>
      <c r="I181" s="9">
        <f>G181/7.5</f>
        <v>30.133333333333333</v>
      </c>
      <c r="J181" s="9">
        <f>H181*0.2</f>
        <v>14.200000000000001</v>
      </c>
      <c r="K181" s="9">
        <f>I181+J181</f>
        <v>44.333333333333336</v>
      </c>
      <c r="L181" s="7">
        <v>12</v>
      </c>
      <c r="M181" s="7">
        <v>83</v>
      </c>
      <c r="N181" s="7">
        <v>81.2</v>
      </c>
      <c r="O181" s="13">
        <f>M181*0.2+N181*0.2</f>
        <v>32.840000000000003</v>
      </c>
      <c r="P181" s="17">
        <f>K181+O181</f>
        <v>77.173333333333346</v>
      </c>
      <c r="Q181" s="7" t="s">
        <v>90</v>
      </c>
    </row>
    <row r="182" spans="1:17" ht="16.5" customHeight="1" x14ac:dyDescent="0.15">
      <c r="A182" s="1" t="s">
        <v>74</v>
      </c>
      <c r="B182" s="1" t="s">
        <v>118</v>
      </c>
      <c r="C182" s="1">
        <v>5</v>
      </c>
      <c r="D182" s="1">
        <v>50022705127</v>
      </c>
      <c r="E182" s="7">
        <v>103.5</v>
      </c>
      <c r="F182" s="8">
        <v>113</v>
      </c>
      <c r="G182" s="7">
        <f>E182+F182</f>
        <v>216.5</v>
      </c>
      <c r="H182" s="7">
        <v>71</v>
      </c>
      <c r="I182" s="9">
        <f>G182/7.5</f>
        <v>28.866666666666667</v>
      </c>
      <c r="J182" s="9">
        <f>H182*0.2</f>
        <v>14.200000000000001</v>
      </c>
      <c r="K182" s="9">
        <f>I182+J182</f>
        <v>43.06666666666667</v>
      </c>
      <c r="L182" s="7">
        <v>9</v>
      </c>
      <c r="M182" s="7">
        <v>84.2</v>
      </c>
      <c r="N182" s="7">
        <v>83.4</v>
      </c>
      <c r="O182" s="13">
        <f>M182*0.2+N182*0.2</f>
        <v>33.520000000000003</v>
      </c>
      <c r="P182" s="17">
        <f>K182+O182</f>
        <v>76.586666666666673</v>
      </c>
      <c r="Q182" s="7" t="s">
        <v>90</v>
      </c>
    </row>
    <row r="183" spans="1:17" ht="16.5" customHeight="1" x14ac:dyDescent="0.15">
      <c r="A183" s="1" t="s">
        <v>74</v>
      </c>
      <c r="B183" s="1" t="s">
        <v>118</v>
      </c>
      <c r="C183" s="1">
        <v>5</v>
      </c>
      <c r="D183" s="1">
        <v>50022705110</v>
      </c>
      <c r="E183" s="7">
        <v>114</v>
      </c>
      <c r="F183" s="8">
        <v>115.5</v>
      </c>
      <c r="G183" s="7">
        <f>E183+F183</f>
        <v>229.5</v>
      </c>
      <c r="H183" s="7">
        <v>67.5</v>
      </c>
      <c r="I183" s="9">
        <f>G183/7.5</f>
        <v>30.6</v>
      </c>
      <c r="J183" s="9">
        <f>H183*0.2</f>
        <v>13.5</v>
      </c>
      <c r="K183" s="9">
        <f>I183+J183</f>
        <v>44.1</v>
      </c>
      <c r="L183" s="7">
        <v>14</v>
      </c>
      <c r="M183" s="7">
        <v>81.2</v>
      </c>
      <c r="N183" s="7">
        <v>77.599999999999994</v>
      </c>
      <c r="O183" s="13">
        <f>M183*0.2+N183*0.2</f>
        <v>31.76</v>
      </c>
      <c r="P183" s="17">
        <f>K183+O183</f>
        <v>75.86</v>
      </c>
      <c r="Q183" s="7"/>
    </row>
    <row r="184" spans="1:17" ht="16.5" customHeight="1" x14ac:dyDescent="0.15">
      <c r="A184" s="1" t="s">
        <v>74</v>
      </c>
      <c r="B184" s="1" t="s">
        <v>118</v>
      </c>
      <c r="C184" s="1">
        <v>5</v>
      </c>
      <c r="D184" s="1">
        <v>50022705128</v>
      </c>
      <c r="E184" s="7">
        <v>108</v>
      </c>
      <c r="F184" s="8">
        <v>111</v>
      </c>
      <c r="G184" s="7">
        <f>E184+F184</f>
        <v>219</v>
      </c>
      <c r="H184" s="7">
        <v>74</v>
      </c>
      <c r="I184" s="9">
        <f>G184/7.5</f>
        <v>29.2</v>
      </c>
      <c r="J184" s="9">
        <f>H184*0.2</f>
        <v>14.8</v>
      </c>
      <c r="K184" s="9">
        <f>I184+J184</f>
        <v>44</v>
      </c>
      <c r="L184" s="7">
        <v>8</v>
      </c>
      <c r="M184" s="7">
        <v>79.400000000000006</v>
      </c>
      <c r="N184" s="7">
        <v>78.8</v>
      </c>
      <c r="O184" s="13">
        <f>M184*0.2+N184*0.2</f>
        <v>31.64</v>
      </c>
      <c r="P184" s="17">
        <f>K184+O184</f>
        <v>75.64</v>
      </c>
      <c r="Q184" s="7"/>
    </row>
    <row r="185" spans="1:17" ht="16.5" customHeight="1" x14ac:dyDescent="0.15">
      <c r="A185" s="1" t="s">
        <v>74</v>
      </c>
      <c r="B185" s="1" t="s">
        <v>118</v>
      </c>
      <c r="C185" s="1">
        <v>5</v>
      </c>
      <c r="D185" s="1">
        <v>50022704921</v>
      </c>
      <c r="E185" s="7">
        <v>103.5</v>
      </c>
      <c r="F185" s="8">
        <v>103</v>
      </c>
      <c r="G185" s="7">
        <f>E185+F185</f>
        <v>206.5</v>
      </c>
      <c r="H185" s="7">
        <v>76.5</v>
      </c>
      <c r="I185" s="9">
        <f>G185/7.5</f>
        <v>27.533333333333335</v>
      </c>
      <c r="J185" s="9">
        <f>H185*0.2</f>
        <v>15.3</v>
      </c>
      <c r="K185" s="9">
        <f>I185+J185</f>
        <v>42.833333333333336</v>
      </c>
      <c r="L185" s="7">
        <v>21</v>
      </c>
      <c r="M185" s="7">
        <v>82</v>
      </c>
      <c r="N185" s="7">
        <v>80.599999999999994</v>
      </c>
      <c r="O185" s="13">
        <f>M185*0.2+N185*0.2</f>
        <v>32.520000000000003</v>
      </c>
      <c r="P185" s="17">
        <f>K185+O185</f>
        <v>75.353333333333339</v>
      </c>
      <c r="Q185" s="7"/>
    </row>
    <row r="186" spans="1:17" ht="16.5" customHeight="1" x14ac:dyDescent="0.15">
      <c r="A186" s="1" t="s">
        <v>74</v>
      </c>
      <c r="B186" s="1" t="s">
        <v>118</v>
      </c>
      <c r="C186" s="1">
        <v>5</v>
      </c>
      <c r="D186" s="1">
        <v>50022705027</v>
      </c>
      <c r="E186" s="7">
        <v>106.5</v>
      </c>
      <c r="F186" s="8">
        <v>103.5</v>
      </c>
      <c r="G186" s="7">
        <f>E186+F186</f>
        <v>210</v>
      </c>
      <c r="H186" s="7">
        <v>73.5</v>
      </c>
      <c r="I186" s="9">
        <f>G186/7.5</f>
        <v>28</v>
      </c>
      <c r="J186" s="9">
        <f>H186*0.2</f>
        <v>14.700000000000001</v>
      </c>
      <c r="K186" s="9">
        <f>I186+J186</f>
        <v>42.7</v>
      </c>
      <c r="L186" s="7">
        <v>18</v>
      </c>
      <c r="M186" s="7">
        <v>84.6</v>
      </c>
      <c r="N186" s="7">
        <v>78.400000000000006</v>
      </c>
      <c r="O186" s="13">
        <f>M186*0.2+N186*0.2</f>
        <v>32.6</v>
      </c>
      <c r="P186" s="17">
        <f>K186+O186</f>
        <v>75.300000000000011</v>
      </c>
      <c r="Q186" s="7"/>
    </row>
    <row r="187" spans="1:17" ht="16.5" customHeight="1" x14ac:dyDescent="0.15">
      <c r="A187" s="1" t="s">
        <v>74</v>
      </c>
      <c r="B187" s="1" t="s">
        <v>118</v>
      </c>
      <c r="C187" s="1">
        <v>5</v>
      </c>
      <c r="D187" s="1">
        <v>50022705017</v>
      </c>
      <c r="E187" s="7">
        <v>102</v>
      </c>
      <c r="F187" s="8">
        <v>112</v>
      </c>
      <c r="G187" s="7">
        <f>E187+F187</f>
        <v>214</v>
      </c>
      <c r="H187" s="7">
        <v>72</v>
      </c>
      <c r="I187" s="9">
        <f>G187/7.5</f>
        <v>28.533333333333335</v>
      </c>
      <c r="J187" s="9">
        <f>H187*0.2</f>
        <v>14.4</v>
      </c>
      <c r="K187" s="9">
        <f>I187+J187</f>
        <v>42.933333333333337</v>
      </c>
      <c r="L187" s="7">
        <v>7</v>
      </c>
      <c r="M187" s="7">
        <v>81.599999999999994</v>
      </c>
      <c r="N187" s="7">
        <v>78.2</v>
      </c>
      <c r="O187" s="13">
        <f>M187*0.2+N187*0.2</f>
        <v>31.96</v>
      </c>
      <c r="P187" s="17">
        <f>K187+O187</f>
        <v>74.893333333333345</v>
      </c>
      <c r="Q187" s="7"/>
    </row>
    <row r="188" spans="1:17" ht="16.5" customHeight="1" x14ac:dyDescent="0.15">
      <c r="A188" s="1" t="s">
        <v>74</v>
      </c>
      <c r="B188" s="1" t="s">
        <v>118</v>
      </c>
      <c r="C188" s="1">
        <v>5</v>
      </c>
      <c r="D188" s="1">
        <v>50022704913</v>
      </c>
      <c r="E188" s="7">
        <v>102</v>
      </c>
      <c r="F188" s="8">
        <v>112.5</v>
      </c>
      <c r="G188" s="7">
        <f>E188+F188</f>
        <v>214.5</v>
      </c>
      <c r="H188" s="7">
        <v>69</v>
      </c>
      <c r="I188" s="9">
        <f>G188/7.5</f>
        <v>28.6</v>
      </c>
      <c r="J188" s="9">
        <f>H188*0.2</f>
        <v>13.8</v>
      </c>
      <c r="K188" s="9">
        <f>I188+J188</f>
        <v>42.400000000000006</v>
      </c>
      <c r="L188" s="7">
        <v>13</v>
      </c>
      <c r="M188" s="7">
        <v>81.2</v>
      </c>
      <c r="N188" s="7">
        <v>79.599999999999994</v>
      </c>
      <c r="O188" s="13">
        <f>M188*0.2+N188*0.2</f>
        <v>32.160000000000004</v>
      </c>
      <c r="P188" s="17">
        <f>K188+O188</f>
        <v>74.56</v>
      </c>
      <c r="Q188" s="7"/>
    </row>
    <row r="189" spans="1:17" ht="16.5" customHeight="1" x14ac:dyDescent="0.15">
      <c r="A189" s="1" t="s">
        <v>74</v>
      </c>
      <c r="B189" s="1" t="s">
        <v>118</v>
      </c>
      <c r="C189" s="1">
        <v>5</v>
      </c>
      <c r="D189" s="1">
        <v>50022704920</v>
      </c>
      <c r="E189" s="7">
        <v>117</v>
      </c>
      <c r="F189" s="8">
        <v>121.5</v>
      </c>
      <c r="G189" s="7">
        <f>E189+F189</f>
        <v>238.5</v>
      </c>
      <c r="H189" s="7">
        <v>67</v>
      </c>
      <c r="I189" s="9">
        <f>G189/7.5</f>
        <v>31.8</v>
      </c>
      <c r="J189" s="9">
        <f>H189*0.2</f>
        <v>13.4</v>
      </c>
      <c r="K189" s="9">
        <f>I189+J189</f>
        <v>45.2</v>
      </c>
      <c r="L189" s="7">
        <v>15</v>
      </c>
      <c r="M189" s="7">
        <v>77.400000000000006</v>
      </c>
      <c r="N189" s="7">
        <v>69</v>
      </c>
      <c r="O189" s="13">
        <f>M189*0.2+N189*0.2</f>
        <v>29.28</v>
      </c>
      <c r="P189" s="17">
        <f>K189+O189</f>
        <v>74.48</v>
      </c>
      <c r="Q189" s="7"/>
    </row>
    <row r="190" spans="1:17" ht="16.5" customHeight="1" x14ac:dyDescent="0.15">
      <c r="A190" s="1" t="s">
        <v>74</v>
      </c>
      <c r="B190" s="1" t="s">
        <v>118</v>
      </c>
      <c r="C190" s="1">
        <v>5</v>
      </c>
      <c r="D190" s="1">
        <v>50022704815</v>
      </c>
      <c r="E190" s="7">
        <v>109.5</v>
      </c>
      <c r="F190" s="8">
        <v>105.5</v>
      </c>
      <c r="G190" s="7">
        <f>E190+F190</f>
        <v>215</v>
      </c>
      <c r="H190" s="7">
        <v>69</v>
      </c>
      <c r="I190" s="9">
        <f>G190/7.5</f>
        <v>28.666666666666668</v>
      </c>
      <c r="J190" s="9">
        <f>H190*0.2</f>
        <v>13.8</v>
      </c>
      <c r="K190" s="9">
        <f>I190+J190</f>
        <v>42.466666666666669</v>
      </c>
      <c r="L190" s="7">
        <v>20</v>
      </c>
      <c r="M190" s="7">
        <v>80</v>
      </c>
      <c r="N190" s="7">
        <v>79.2</v>
      </c>
      <c r="O190" s="13">
        <f>M190*0.2+N190*0.2</f>
        <v>31.840000000000003</v>
      </c>
      <c r="P190" s="17">
        <f>K190+O190</f>
        <v>74.306666666666672</v>
      </c>
      <c r="Q190" s="7"/>
    </row>
    <row r="191" spans="1:17" ht="16.5" customHeight="1" x14ac:dyDescent="0.15">
      <c r="A191" s="1" t="s">
        <v>74</v>
      </c>
      <c r="B191" s="1" t="s">
        <v>118</v>
      </c>
      <c r="C191" s="1">
        <v>5</v>
      </c>
      <c r="D191" s="1">
        <v>50022705011</v>
      </c>
      <c r="E191" s="7">
        <v>96</v>
      </c>
      <c r="F191" s="8">
        <v>109.5</v>
      </c>
      <c r="G191" s="7">
        <f>E191+F191</f>
        <v>205.5</v>
      </c>
      <c r="H191" s="7">
        <v>80</v>
      </c>
      <c r="I191" s="9">
        <f>G191/7.5</f>
        <v>27.4</v>
      </c>
      <c r="J191" s="9">
        <f>H191*0.2</f>
        <v>16</v>
      </c>
      <c r="K191" s="9">
        <f>I191+J191</f>
        <v>43.4</v>
      </c>
      <c r="L191" s="7">
        <v>17</v>
      </c>
      <c r="M191" s="7">
        <v>79.599999999999994</v>
      </c>
      <c r="N191" s="7">
        <v>71.599999999999994</v>
      </c>
      <c r="O191" s="13">
        <f>M191*0.2+N191*0.2</f>
        <v>30.240000000000002</v>
      </c>
      <c r="P191" s="17">
        <f>K191+O191</f>
        <v>73.64</v>
      </c>
      <c r="Q191" s="7"/>
    </row>
    <row r="192" spans="1:17" ht="16.5" customHeight="1" x14ac:dyDescent="0.15">
      <c r="A192" s="1" t="s">
        <v>74</v>
      </c>
      <c r="B192" s="1" t="s">
        <v>118</v>
      </c>
      <c r="C192" s="1">
        <v>5</v>
      </c>
      <c r="D192" s="1">
        <v>50022705114</v>
      </c>
      <c r="E192" s="7">
        <v>102</v>
      </c>
      <c r="F192" s="8">
        <v>114.5</v>
      </c>
      <c r="G192" s="7">
        <f>E192+F192</f>
        <v>216.5</v>
      </c>
      <c r="H192" s="7">
        <v>67</v>
      </c>
      <c r="I192" s="9">
        <f>G192/7.5</f>
        <v>28.866666666666667</v>
      </c>
      <c r="J192" s="9">
        <f>H192*0.2</f>
        <v>13.4</v>
      </c>
      <c r="K192" s="9">
        <f>I192+J192</f>
        <v>42.266666666666666</v>
      </c>
      <c r="L192" s="7">
        <v>16</v>
      </c>
      <c r="M192" s="7">
        <v>81.599999999999994</v>
      </c>
      <c r="N192" s="7">
        <v>73.8</v>
      </c>
      <c r="O192" s="13">
        <f>M192*0.2+N192*0.2</f>
        <v>31.08</v>
      </c>
      <c r="P192" s="17">
        <f>K192+O192</f>
        <v>73.346666666666664</v>
      </c>
      <c r="Q192" s="7"/>
    </row>
    <row r="193" spans="1:17" ht="16.5" customHeight="1" x14ac:dyDescent="0.15">
      <c r="A193" s="1" t="s">
        <v>52</v>
      </c>
      <c r="B193" s="1" t="s">
        <v>119</v>
      </c>
      <c r="C193" s="1">
        <v>1</v>
      </c>
      <c r="D193" s="1">
        <v>50022706011</v>
      </c>
      <c r="E193" s="7">
        <v>108</v>
      </c>
      <c r="F193" s="8">
        <v>119</v>
      </c>
      <c r="G193" s="7">
        <f>E193+F193</f>
        <v>227</v>
      </c>
      <c r="H193" s="7">
        <v>52</v>
      </c>
      <c r="I193" s="9">
        <f>G193/7.5</f>
        <v>30.266666666666666</v>
      </c>
      <c r="J193" s="9">
        <f>H193*0.2</f>
        <v>10.4</v>
      </c>
      <c r="K193" s="9">
        <f>I193+J193</f>
        <v>40.666666666666664</v>
      </c>
      <c r="L193" s="7">
        <v>21</v>
      </c>
      <c r="M193" s="7">
        <v>83.2</v>
      </c>
      <c r="N193" s="7">
        <v>81.8</v>
      </c>
      <c r="O193" s="13">
        <f>M193*0.2+N193*0.2</f>
        <v>33</v>
      </c>
      <c r="P193" s="17">
        <f>K193+O193</f>
        <v>73.666666666666657</v>
      </c>
      <c r="Q193" s="7" t="s">
        <v>90</v>
      </c>
    </row>
    <row r="194" spans="1:17" ht="16.5" customHeight="1" x14ac:dyDescent="0.15">
      <c r="A194" s="1" t="s">
        <v>52</v>
      </c>
      <c r="B194" s="1" t="s">
        <v>119</v>
      </c>
      <c r="C194" s="1">
        <v>1</v>
      </c>
      <c r="D194" s="1">
        <v>50022706019</v>
      </c>
      <c r="E194" s="7">
        <v>117</v>
      </c>
      <c r="F194" s="8">
        <v>107</v>
      </c>
      <c r="G194" s="7">
        <f>E194+F194</f>
        <v>224</v>
      </c>
      <c r="H194" s="7">
        <v>54</v>
      </c>
      <c r="I194" s="9">
        <f>G194/7.5</f>
        <v>29.866666666666667</v>
      </c>
      <c r="J194" s="9">
        <f>H194*0.2</f>
        <v>10.8</v>
      </c>
      <c r="K194" s="9">
        <f>I194+J194</f>
        <v>40.666666666666671</v>
      </c>
      <c r="L194" s="7">
        <v>20</v>
      </c>
      <c r="M194" s="7">
        <v>69.599999999999994</v>
      </c>
      <c r="N194" s="7">
        <v>80.8</v>
      </c>
      <c r="O194" s="13">
        <f>M194*0.2+N194*0.2</f>
        <v>30.08</v>
      </c>
      <c r="P194" s="17">
        <f>K194+O194</f>
        <v>70.74666666666667</v>
      </c>
      <c r="Q194" s="7"/>
    </row>
    <row r="195" spans="1:17" ht="16.5" customHeight="1" x14ac:dyDescent="0.15">
      <c r="A195" s="1" t="s">
        <v>52</v>
      </c>
      <c r="B195" s="1" t="s">
        <v>119</v>
      </c>
      <c r="C195" s="1">
        <v>1</v>
      </c>
      <c r="D195" s="1">
        <v>50022706016</v>
      </c>
      <c r="E195" s="7">
        <v>106.5</v>
      </c>
      <c r="F195" s="8">
        <v>112</v>
      </c>
      <c r="G195" s="7">
        <f>E195+F195</f>
        <v>218.5</v>
      </c>
      <c r="H195" s="7">
        <v>56</v>
      </c>
      <c r="I195" s="9">
        <f>G195/7.5</f>
        <v>29.133333333333333</v>
      </c>
      <c r="J195" s="9">
        <f>H195*0.2</f>
        <v>11.200000000000001</v>
      </c>
      <c r="K195" s="9">
        <f>I195+J195</f>
        <v>40.333333333333336</v>
      </c>
      <c r="L195" s="7">
        <v>19</v>
      </c>
      <c r="M195" s="7">
        <v>64.400000000000006</v>
      </c>
      <c r="N195" s="7">
        <v>80.8</v>
      </c>
      <c r="O195" s="13">
        <f>M195*0.2+N195*0.2</f>
        <v>29.040000000000003</v>
      </c>
      <c r="P195" s="17">
        <f>K195+O195</f>
        <v>69.373333333333335</v>
      </c>
      <c r="Q195" s="7"/>
    </row>
    <row r="196" spans="1:17" ht="16.5" customHeight="1" x14ac:dyDescent="0.15">
      <c r="A196" s="1" t="s">
        <v>49</v>
      </c>
      <c r="B196" s="1" t="s">
        <v>120</v>
      </c>
      <c r="C196" s="1">
        <v>2</v>
      </c>
      <c r="D196" s="1">
        <v>50022706025</v>
      </c>
      <c r="E196" s="7">
        <v>100.5</v>
      </c>
      <c r="F196" s="8">
        <v>110.5</v>
      </c>
      <c r="G196" s="7">
        <f>E196+F196</f>
        <v>211</v>
      </c>
      <c r="H196" s="7">
        <v>64</v>
      </c>
      <c r="I196" s="9">
        <f>G196/7.5</f>
        <v>28.133333333333333</v>
      </c>
      <c r="J196" s="9">
        <f>H196*0.2</f>
        <v>12.8</v>
      </c>
      <c r="K196" s="9">
        <f>I196+J196</f>
        <v>40.933333333333337</v>
      </c>
      <c r="L196" s="7">
        <v>16</v>
      </c>
      <c r="M196" s="7">
        <v>83.8</v>
      </c>
      <c r="N196" s="7">
        <v>80.8</v>
      </c>
      <c r="O196" s="13">
        <f>M196*0.2+N196*0.2</f>
        <v>32.92</v>
      </c>
      <c r="P196" s="17">
        <f>K196+O196</f>
        <v>73.853333333333339</v>
      </c>
      <c r="Q196" s="7" t="s">
        <v>90</v>
      </c>
    </row>
    <row r="197" spans="1:17" ht="16.5" customHeight="1" x14ac:dyDescent="0.15">
      <c r="A197" s="1" t="s">
        <v>49</v>
      </c>
      <c r="B197" s="1" t="s">
        <v>120</v>
      </c>
      <c r="C197" s="1">
        <v>2</v>
      </c>
      <c r="D197" s="1">
        <v>50022706408</v>
      </c>
      <c r="E197" s="7">
        <v>112.5</v>
      </c>
      <c r="F197" s="8">
        <v>108.5</v>
      </c>
      <c r="G197" s="7">
        <f>E197+F197</f>
        <v>221</v>
      </c>
      <c r="H197" s="7">
        <v>55</v>
      </c>
      <c r="I197" s="9">
        <f>G197/7.5</f>
        <v>29.466666666666665</v>
      </c>
      <c r="J197" s="9">
        <f>H197*0.2</f>
        <v>11</v>
      </c>
      <c r="K197" s="9">
        <f>I197+J197</f>
        <v>40.466666666666669</v>
      </c>
      <c r="L197" s="7">
        <v>15</v>
      </c>
      <c r="M197" s="7">
        <v>85.4</v>
      </c>
      <c r="N197" s="7">
        <v>79.8</v>
      </c>
      <c r="O197" s="13">
        <f>M197*0.2+N197*0.2</f>
        <v>33.040000000000006</v>
      </c>
      <c r="P197" s="17">
        <f>K197+O197</f>
        <v>73.506666666666675</v>
      </c>
      <c r="Q197" s="7" t="s">
        <v>90</v>
      </c>
    </row>
    <row r="198" spans="1:17" ht="16.5" customHeight="1" x14ac:dyDescent="0.15">
      <c r="A198" s="1" t="s">
        <v>49</v>
      </c>
      <c r="B198" s="1" t="s">
        <v>120</v>
      </c>
      <c r="C198" s="1">
        <v>2</v>
      </c>
      <c r="D198" s="1">
        <v>50022706409</v>
      </c>
      <c r="E198" s="7">
        <v>106.5</v>
      </c>
      <c r="F198" s="8">
        <v>114.5</v>
      </c>
      <c r="G198" s="7">
        <f>E198+F198</f>
        <v>221</v>
      </c>
      <c r="H198" s="7">
        <v>55</v>
      </c>
      <c r="I198" s="9">
        <f>G198/7.5</f>
        <v>29.466666666666665</v>
      </c>
      <c r="J198" s="9">
        <f>H198*0.2</f>
        <v>11</v>
      </c>
      <c r="K198" s="9">
        <f>I198+J198</f>
        <v>40.466666666666669</v>
      </c>
      <c r="L198" s="7">
        <v>17</v>
      </c>
      <c r="M198" s="7">
        <v>77.2</v>
      </c>
      <c r="N198" s="7">
        <v>76.8</v>
      </c>
      <c r="O198" s="13">
        <f>M198*0.2+N198*0.2</f>
        <v>30.8</v>
      </c>
      <c r="P198" s="17">
        <f>K198+O198</f>
        <v>71.266666666666666</v>
      </c>
      <c r="Q198" s="7"/>
    </row>
    <row r="199" spans="1:17" ht="16.5" customHeight="1" x14ac:dyDescent="0.15">
      <c r="A199" s="1" t="s">
        <v>49</v>
      </c>
      <c r="B199" s="1" t="s">
        <v>120</v>
      </c>
      <c r="C199" s="1">
        <v>2</v>
      </c>
      <c r="D199" s="1">
        <v>50022706116</v>
      </c>
      <c r="E199" s="7">
        <v>112.5</v>
      </c>
      <c r="F199" s="8">
        <v>116</v>
      </c>
      <c r="G199" s="7">
        <f>E199+F199</f>
        <v>228.5</v>
      </c>
      <c r="H199" s="7">
        <v>48</v>
      </c>
      <c r="I199" s="9">
        <f>G199/7.5</f>
        <v>30.466666666666665</v>
      </c>
      <c r="J199" s="9">
        <f>H199*0.2</f>
        <v>9.6000000000000014</v>
      </c>
      <c r="K199" s="9">
        <f>I199+J199</f>
        <v>40.066666666666663</v>
      </c>
      <c r="L199" s="7">
        <v>14</v>
      </c>
      <c r="M199" s="7">
        <v>73.400000000000006</v>
      </c>
      <c r="N199" s="7">
        <v>78.599999999999994</v>
      </c>
      <c r="O199" s="13">
        <f>M199*0.2+N199*0.2</f>
        <v>30.4</v>
      </c>
      <c r="P199" s="17">
        <f>K199+O199</f>
        <v>70.466666666666669</v>
      </c>
      <c r="Q199" s="7"/>
    </row>
    <row r="200" spans="1:17" ht="16.5" customHeight="1" x14ac:dyDescent="0.15">
      <c r="A200" s="1" t="s">
        <v>49</v>
      </c>
      <c r="B200" s="1" t="s">
        <v>120</v>
      </c>
      <c r="C200" s="1">
        <v>2</v>
      </c>
      <c r="D200" s="1">
        <v>50022706203</v>
      </c>
      <c r="E200" s="7">
        <v>114</v>
      </c>
      <c r="F200" s="8">
        <v>99.5</v>
      </c>
      <c r="G200" s="7">
        <f>E200+F200</f>
        <v>213.5</v>
      </c>
      <c r="H200" s="7">
        <v>57</v>
      </c>
      <c r="I200" s="9">
        <f>G200/7.5</f>
        <v>28.466666666666665</v>
      </c>
      <c r="J200" s="9">
        <f>H200*0.2</f>
        <v>11.4</v>
      </c>
      <c r="K200" s="9">
        <f>I200+J200</f>
        <v>39.866666666666667</v>
      </c>
      <c r="L200" s="7">
        <v>13</v>
      </c>
      <c r="M200" s="7">
        <v>65.599999999999994</v>
      </c>
      <c r="N200" s="7">
        <v>72.2</v>
      </c>
      <c r="O200" s="13">
        <f>M200*0.2+N200*0.2</f>
        <v>27.560000000000002</v>
      </c>
      <c r="P200" s="17">
        <f>K200+O200</f>
        <v>67.426666666666677</v>
      </c>
      <c r="Q200" s="7"/>
    </row>
    <row r="201" spans="1:17" ht="16.5" customHeight="1" x14ac:dyDescent="0.15">
      <c r="A201" s="1" t="s">
        <v>49</v>
      </c>
      <c r="B201" s="1" t="s">
        <v>120</v>
      </c>
      <c r="C201" s="1">
        <v>2</v>
      </c>
      <c r="D201" s="1">
        <v>50022706028</v>
      </c>
      <c r="E201" s="7">
        <v>109.5</v>
      </c>
      <c r="F201" s="8">
        <v>109.5</v>
      </c>
      <c r="G201" s="7">
        <f>E201+F201</f>
        <v>219</v>
      </c>
      <c r="H201" s="7">
        <v>61</v>
      </c>
      <c r="I201" s="9">
        <f>G201/7.5</f>
        <v>29.2</v>
      </c>
      <c r="J201" s="9">
        <f>H201*0.2</f>
        <v>12.200000000000001</v>
      </c>
      <c r="K201" s="9">
        <f>I201+J201</f>
        <v>41.4</v>
      </c>
      <c r="L201" s="7">
        <v>18</v>
      </c>
      <c r="M201" s="7">
        <v>62.4</v>
      </c>
      <c r="N201" s="7">
        <v>67.599999999999994</v>
      </c>
      <c r="O201" s="13">
        <f>M201*0.2+N201*0.2</f>
        <v>26</v>
      </c>
      <c r="P201" s="17">
        <f>K201+O201</f>
        <v>67.400000000000006</v>
      </c>
      <c r="Q201" s="7"/>
    </row>
    <row r="202" spans="1:17" ht="16.5" customHeight="1" x14ac:dyDescent="0.15">
      <c r="A202" s="1" t="s">
        <v>46</v>
      </c>
      <c r="B202" s="1" t="s">
        <v>121</v>
      </c>
      <c r="C202" s="1">
        <v>5</v>
      </c>
      <c r="D202" s="1">
        <v>50022706619</v>
      </c>
      <c r="E202" s="7">
        <v>111</v>
      </c>
      <c r="F202" s="8">
        <v>105.5</v>
      </c>
      <c r="G202" s="7">
        <f>E202+F202</f>
        <v>216.5</v>
      </c>
      <c r="H202" s="7">
        <v>66</v>
      </c>
      <c r="I202" s="9">
        <f>G202/7.5</f>
        <v>28.866666666666667</v>
      </c>
      <c r="J202" s="9">
        <f>H202*0.2</f>
        <v>13.200000000000001</v>
      </c>
      <c r="K202" s="9">
        <f>I202+J202</f>
        <v>42.06666666666667</v>
      </c>
      <c r="L202" s="7">
        <v>1</v>
      </c>
      <c r="M202" s="7">
        <v>85.4</v>
      </c>
      <c r="N202" s="7">
        <v>75.400000000000006</v>
      </c>
      <c r="O202" s="13">
        <f>M202*0.2+N202*0.2</f>
        <v>32.160000000000004</v>
      </c>
      <c r="P202" s="17">
        <f>K202+O202</f>
        <v>74.226666666666674</v>
      </c>
      <c r="Q202" s="7" t="s">
        <v>90</v>
      </c>
    </row>
    <row r="203" spans="1:17" ht="16.5" customHeight="1" x14ac:dyDescent="0.15">
      <c r="A203" s="1" t="s">
        <v>46</v>
      </c>
      <c r="B203" s="1" t="s">
        <v>121</v>
      </c>
      <c r="C203" s="1">
        <v>5</v>
      </c>
      <c r="D203" s="1">
        <v>50022706525</v>
      </c>
      <c r="E203" s="7">
        <v>103.5</v>
      </c>
      <c r="F203" s="8">
        <v>121</v>
      </c>
      <c r="G203" s="7">
        <f>E203+F203</f>
        <v>224.5</v>
      </c>
      <c r="H203" s="7">
        <v>55</v>
      </c>
      <c r="I203" s="9">
        <f>G203/7.5</f>
        <v>29.933333333333334</v>
      </c>
      <c r="J203" s="9">
        <f>H203*0.2</f>
        <v>11</v>
      </c>
      <c r="K203" s="9">
        <f>I203+J203</f>
        <v>40.933333333333337</v>
      </c>
      <c r="L203" s="7">
        <v>5</v>
      </c>
      <c r="M203" s="7">
        <v>86.4</v>
      </c>
      <c r="N203" s="7">
        <v>80</v>
      </c>
      <c r="O203" s="13">
        <f>M203*0.2+N203*0.2</f>
        <v>33.28</v>
      </c>
      <c r="P203" s="17">
        <f>K203+O203</f>
        <v>74.213333333333338</v>
      </c>
      <c r="Q203" s="7" t="s">
        <v>90</v>
      </c>
    </row>
    <row r="204" spans="1:17" ht="16.5" customHeight="1" x14ac:dyDescent="0.15">
      <c r="A204" s="1" t="s">
        <v>46</v>
      </c>
      <c r="B204" s="1" t="s">
        <v>121</v>
      </c>
      <c r="C204" s="1">
        <v>5</v>
      </c>
      <c r="D204" s="1">
        <v>50022706513</v>
      </c>
      <c r="E204" s="7">
        <v>114</v>
      </c>
      <c r="F204" s="8">
        <v>111</v>
      </c>
      <c r="G204" s="7">
        <f>E204+F204</f>
        <v>225</v>
      </c>
      <c r="H204" s="7">
        <v>62</v>
      </c>
      <c r="I204" s="9">
        <f>G204/7.5</f>
        <v>30</v>
      </c>
      <c r="J204" s="9">
        <f>H204*0.2</f>
        <v>12.4</v>
      </c>
      <c r="K204" s="9">
        <f>I204+J204</f>
        <v>42.4</v>
      </c>
      <c r="L204" s="7">
        <v>2</v>
      </c>
      <c r="M204" s="7">
        <v>65.599999999999994</v>
      </c>
      <c r="N204" s="7">
        <v>81.2</v>
      </c>
      <c r="O204" s="13">
        <f>M204*0.2+N204*0.2</f>
        <v>29.36</v>
      </c>
      <c r="P204" s="17">
        <f>K204+O204</f>
        <v>71.759999999999991</v>
      </c>
      <c r="Q204" s="7" t="s">
        <v>90</v>
      </c>
    </row>
    <row r="205" spans="1:17" ht="16.5" customHeight="1" x14ac:dyDescent="0.15">
      <c r="A205" s="1" t="s">
        <v>46</v>
      </c>
      <c r="B205" s="1" t="s">
        <v>121</v>
      </c>
      <c r="C205" s="1">
        <v>5</v>
      </c>
      <c r="D205" s="1">
        <v>50022706427</v>
      </c>
      <c r="E205" s="7">
        <v>99</v>
      </c>
      <c r="F205" s="8">
        <v>105</v>
      </c>
      <c r="G205" s="7">
        <f>E205+F205</f>
        <v>204</v>
      </c>
      <c r="H205" s="7">
        <v>73</v>
      </c>
      <c r="I205" s="9">
        <f>G205/7.5</f>
        <v>27.2</v>
      </c>
      <c r="J205" s="9">
        <f>H205*0.2</f>
        <v>14.600000000000001</v>
      </c>
      <c r="K205" s="9">
        <f>I205+J205</f>
        <v>41.8</v>
      </c>
      <c r="L205" s="7">
        <v>8</v>
      </c>
      <c r="M205" s="7">
        <v>74.599999999999994</v>
      </c>
      <c r="N205" s="7">
        <v>75</v>
      </c>
      <c r="O205" s="13">
        <f>M205*0.2+N205*0.2</f>
        <v>29.92</v>
      </c>
      <c r="P205" s="17">
        <f>K205+O205</f>
        <v>71.72</v>
      </c>
      <c r="Q205" s="7" t="s">
        <v>90</v>
      </c>
    </row>
    <row r="206" spans="1:17" ht="16.5" customHeight="1" x14ac:dyDescent="0.15">
      <c r="A206" s="1" t="s">
        <v>46</v>
      </c>
      <c r="B206" s="1" t="s">
        <v>121</v>
      </c>
      <c r="C206" s="1">
        <v>5</v>
      </c>
      <c r="D206" s="1">
        <v>50022706606</v>
      </c>
      <c r="E206" s="7">
        <v>120</v>
      </c>
      <c r="F206" s="8">
        <v>106</v>
      </c>
      <c r="G206" s="7">
        <f>E206+F206</f>
        <v>226</v>
      </c>
      <c r="H206" s="7">
        <v>44</v>
      </c>
      <c r="I206" s="9">
        <f>G206/7.5</f>
        <v>30.133333333333333</v>
      </c>
      <c r="J206" s="9">
        <f>H206*0.2</f>
        <v>8.8000000000000007</v>
      </c>
      <c r="K206" s="9">
        <f>I206+J206</f>
        <v>38.933333333333337</v>
      </c>
      <c r="L206" s="7">
        <v>9</v>
      </c>
      <c r="M206" s="7">
        <v>84.4</v>
      </c>
      <c r="N206" s="7">
        <v>78.400000000000006</v>
      </c>
      <c r="O206" s="13">
        <f>M206*0.2+N206*0.2</f>
        <v>32.56</v>
      </c>
      <c r="P206" s="17">
        <f>K206+O206</f>
        <v>71.493333333333339</v>
      </c>
      <c r="Q206" s="7" t="s">
        <v>90</v>
      </c>
    </row>
    <row r="207" spans="1:17" ht="16.5" customHeight="1" x14ac:dyDescent="0.15">
      <c r="A207" s="1" t="s">
        <v>46</v>
      </c>
      <c r="B207" s="1" t="s">
        <v>121</v>
      </c>
      <c r="C207" s="1">
        <v>5</v>
      </c>
      <c r="D207" s="1">
        <v>50022706527</v>
      </c>
      <c r="E207" s="7">
        <v>109.5</v>
      </c>
      <c r="F207" s="8">
        <v>116.5</v>
      </c>
      <c r="G207" s="7">
        <f>E207+F207</f>
        <v>226</v>
      </c>
      <c r="H207" s="7">
        <v>50</v>
      </c>
      <c r="I207" s="9">
        <f>G207/7.5</f>
        <v>30.133333333333333</v>
      </c>
      <c r="J207" s="9">
        <f>H207*0.2</f>
        <v>10</v>
      </c>
      <c r="K207" s="9">
        <f>I207+J207</f>
        <v>40.133333333333333</v>
      </c>
      <c r="L207" s="7">
        <v>7</v>
      </c>
      <c r="M207" s="7">
        <v>76.2</v>
      </c>
      <c r="N207" s="7">
        <v>79.400000000000006</v>
      </c>
      <c r="O207" s="13">
        <f>M207*0.2+N207*0.2</f>
        <v>31.120000000000005</v>
      </c>
      <c r="P207" s="17">
        <f>K207+O207</f>
        <v>71.25333333333333</v>
      </c>
      <c r="Q207" s="7"/>
    </row>
    <row r="208" spans="1:17" ht="16.5" customHeight="1" x14ac:dyDescent="0.15">
      <c r="A208" s="1" t="s">
        <v>46</v>
      </c>
      <c r="B208" s="1" t="s">
        <v>121</v>
      </c>
      <c r="C208" s="1">
        <v>5</v>
      </c>
      <c r="D208" s="1">
        <v>50022706625</v>
      </c>
      <c r="E208" s="7">
        <v>106.5</v>
      </c>
      <c r="F208" s="8">
        <v>116.5</v>
      </c>
      <c r="G208" s="7">
        <f>E208+F208</f>
        <v>223</v>
      </c>
      <c r="H208" s="7">
        <v>60</v>
      </c>
      <c r="I208" s="9">
        <f>G208/7.5</f>
        <v>29.733333333333334</v>
      </c>
      <c r="J208" s="9">
        <f>H208*0.2</f>
        <v>12</v>
      </c>
      <c r="K208" s="9">
        <f>I208+J208</f>
        <v>41.733333333333334</v>
      </c>
      <c r="L208" s="7">
        <v>3</v>
      </c>
      <c r="M208" s="7">
        <v>66</v>
      </c>
      <c r="N208" s="7">
        <v>77.599999999999994</v>
      </c>
      <c r="O208" s="13">
        <f>M208*0.2+N208*0.2</f>
        <v>28.72</v>
      </c>
      <c r="P208" s="17">
        <f>K208+O208</f>
        <v>70.453333333333333</v>
      </c>
      <c r="Q208" s="7"/>
    </row>
    <row r="209" spans="1:17" ht="16.5" customHeight="1" x14ac:dyDescent="0.15">
      <c r="A209" s="1" t="s">
        <v>46</v>
      </c>
      <c r="B209" s="1" t="s">
        <v>121</v>
      </c>
      <c r="C209" s="1">
        <v>5</v>
      </c>
      <c r="D209" s="1">
        <v>50022706614</v>
      </c>
      <c r="E209" s="7">
        <v>108</v>
      </c>
      <c r="F209" s="8">
        <v>106</v>
      </c>
      <c r="G209" s="7">
        <f>E209+F209</f>
        <v>214</v>
      </c>
      <c r="H209" s="7">
        <v>41</v>
      </c>
      <c r="I209" s="9">
        <f>G209/7.5</f>
        <v>28.533333333333335</v>
      </c>
      <c r="J209" s="9">
        <f>H209*0.2</f>
        <v>8.2000000000000011</v>
      </c>
      <c r="K209" s="9">
        <f>I209+J209</f>
        <v>36.733333333333334</v>
      </c>
      <c r="L209" s="7">
        <v>12</v>
      </c>
      <c r="M209" s="7">
        <v>80.599999999999994</v>
      </c>
      <c r="N209" s="7">
        <v>81.400000000000006</v>
      </c>
      <c r="O209" s="13">
        <f>M209*0.2+N209*0.2</f>
        <v>32.400000000000006</v>
      </c>
      <c r="P209" s="17">
        <f>K209+O209</f>
        <v>69.13333333333334</v>
      </c>
      <c r="Q209" s="7"/>
    </row>
    <row r="210" spans="1:17" ht="16.5" customHeight="1" x14ac:dyDescent="0.15">
      <c r="A210" s="1" t="s">
        <v>46</v>
      </c>
      <c r="B210" s="1" t="s">
        <v>121</v>
      </c>
      <c r="C210" s="1">
        <v>5</v>
      </c>
      <c r="D210" s="1">
        <v>50022706603</v>
      </c>
      <c r="E210" s="7">
        <v>109.5</v>
      </c>
      <c r="F210" s="8">
        <v>118</v>
      </c>
      <c r="G210" s="7">
        <f>E210+F210</f>
        <v>227.5</v>
      </c>
      <c r="H210" s="7">
        <v>36</v>
      </c>
      <c r="I210" s="9">
        <f>G210/7.5</f>
        <v>30.333333333333332</v>
      </c>
      <c r="J210" s="9">
        <f>H210*0.2</f>
        <v>7.2</v>
      </c>
      <c r="K210" s="9">
        <f>I210+J210</f>
        <v>37.533333333333331</v>
      </c>
      <c r="L210" s="7">
        <v>10</v>
      </c>
      <c r="M210" s="7">
        <v>76.599999999999994</v>
      </c>
      <c r="N210" s="7">
        <v>78.599999999999994</v>
      </c>
      <c r="O210" s="13">
        <f>M210*0.2+N210*0.2</f>
        <v>31.04</v>
      </c>
      <c r="P210" s="17">
        <f>K210+O210</f>
        <v>68.573333333333323</v>
      </c>
      <c r="Q210" s="7"/>
    </row>
    <row r="211" spans="1:17" ht="16.5" customHeight="1" x14ac:dyDescent="0.15">
      <c r="A211" s="1" t="s">
        <v>46</v>
      </c>
      <c r="B211" s="1" t="s">
        <v>121</v>
      </c>
      <c r="C211" s="1">
        <v>5</v>
      </c>
      <c r="D211" s="1">
        <v>50022706505</v>
      </c>
      <c r="E211" s="7">
        <v>112.5</v>
      </c>
      <c r="F211" s="8">
        <v>109</v>
      </c>
      <c r="G211" s="7">
        <f>E211+F211</f>
        <v>221.5</v>
      </c>
      <c r="H211" s="7">
        <v>45</v>
      </c>
      <c r="I211" s="9">
        <f>G211/7.5</f>
        <v>29.533333333333335</v>
      </c>
      <c r="J211" s="9">
        <f>H211*0.2</f>
        <v>9</v>
      </c>
      <c r="K211" s="9">
        <f>I211+J211</f>
        <v>38.533333333333331</v>
      </c>
      <c r="L211" s="7">
        <v>11</v>
      </c>
      <c r="M211" s="7">
        <v>69</v>
      </c>
      <c r="N211" s="7">
        <v>77.599999999999994</v>
      </c>
      <c r="O211" s="13">
        <f>M211*0.2+N211*0.2</f>
        <v>29.32</v>
      </c>
      <c r="P211" s="17">
        <f>K211+O211</f>
        <v>67.853333333333325</v>
      </c>
      <c r="Q211" s="7"/>
    </row>
    <row r="212" spans="1:17" ht="16.5" customHeight="1" x14ac:dyDescent="0.15">
      <c r="A212" s="1" t="s">
        <v>46</v>
      </c>
      <c r="B212" s="1" t="s">
        <v>121</v>
      </c>
      <c r="C212" s="1">
        <v>5</v>
      </c>
      <c r="D212" s="1">
        <v>50022706421</v>
      </c>
      <c r="E212" s="7">
        <v>96</v>
      </c>
      <c r="F212" s="8">
        <v>102</v>
      </c>
      <c r="G212" s="7">
        <f>E212+F212</f>
        <v>198</v>
      </c>
      <c r="H212" s="7">
        <v>65</v>
      </c>
      <c r="I212" s="9">
        <f>G212/7.5</f>
        <v>26.4</v>
      </c>
      <c r="J212" s="9">
        <f>H212*0.2</f>
        <v>13</v>
      </c>
      <c r="K212" s="9">
        <f>I212+J212</f>
        <v>39.4</v>
      </c>
      <c r="L212" s="7">
        <v>4</v>
      </c>
      <c r="M212" s="7">
        <v>62.2</v>
      </c>
      <c r="N212" s="7">
        <v>73.8</v>
      </c>
      <c r="O212" s="13">
        <f>M212*0.2+N212*0.2</f>
        <v>27.200000000000003</v>
      </c>
      <c r="P212" s="17">
        <f>K212+O212</f>
        <v>66.599999999999994</v>
      </c>
      <c r="Q212" s="7"/>
    </row>
    <row r="213" spans="1:17" ht="16.5" customHeight="1" x14ac:dyDescent="0.15">
      <c r="A213" s="1" t="s">
        <v>46</v>
      </c>
      <c r="B213" s="1" t="s">
        <v>121</v>
      </c>
      <c r="C213" s="1">
        <v>5</v>
      </c>
      <c r="D213" s="1">
        <v>50022706514</v>
      </c>
      <c r="E213" s="7">
        <v>85.5</v>
      </c>
      <c r="F213" s="8">
        <v>86.5</v>
      </c>
      <c r="G213" s="7">
        <f>E213+F213</f>
        <v>172</v>
      </c>
      <c r="H213" s="7">
        <v>70</v>
      </c>
      <c r="I213" s="9">
        <f>G213/7.5</f>
        <v>22.933333333333334</v>
      </c>
      <c r="J213" s="9">
        <f>H213*0.2</f>
        <v>14</v>
      </c>
      <c r="K213" s="9">
        <f>I213+J213</f>
        <v>36.933333333333337</v>
      </c>
      <c r="L213" s="7">
        <v>6</v>
      </c>
      <c r="M213" s="7">
        <v>64</v>
      </c>
      <c r="N213" s="7">
        <v>74</v>
      </c>
      <c r="O213" s="13">
        <f>M213*0.2+N213*0.2</f>
        <v>27.6</v>
      </c>
      <c r="P213" s="17">
        <f>K213+O213</f>
        <v>64.533333333333331</v>
      </c>
      <c r="Q213" s="7"/>
    </row>
    <row r="214" spans="1:17" ht="16.5" customHeight="1" x14ac:dyDescent="0.15">
      <c r="A214" s="1" t="s">
        <v>46</v>
      </c>
      <c r="B214" s="1" t="s">
        <v>121</v>
      </c>
      <c r="C214" s="1">
        <v>5</v>
      </c>
      <c r="D214" s="1">
        <v>50022706430</v>
      </c>
      <c r="E214" s="7">
        <v>112.5</v>
      </c>
      <c r="F214" s="8">
        <v>109.5</v>
      </c>
      <c r="G214" s="7">
        <f>E214+F214</f>
        <v>222</v>
      </c>
      <c r="H214" s="7">
        <v>62</v>
      </c>
      <c r="I214" s="9">
        <f>G214/7.5</f>
        <v>29.6</v>
      </c>
      <c r="J214" s="9">
        <f>H214*0.2</f>
        <v>12.4</v>
      </c>
      <c r="K214" s="9">
        <f>I214+J214</f>
        <v>42</v>
      </c>
      <c r="L214" s="7"/>
      <c r="M214" s="7" t="s">
        <v>91</v>
      </c>
      <c r="N214" s="7" t="s">
        <v>91</v>
      </c>
      <c r="O214" s="13"/>
      <c r="P214" s="17"/>
      <c r="Q214" s="7"/>
    </row>
    <row r="215" spans="1:17" ht="16.5" customHeight="1" x14ac:dyDescent="0.15">
      <c r="A215" s="1" t="s">
        <v>46</v>
      </c>
      <c r="B215" s="1" t="s">
        <v>121</v>
      </c>
      <c r="C215" s="1">
        <v>5</v>
      </c>
      <c r="D215" s="1">
        <v>50022706604</v>
      </c>
      <c r="E215" s="7">
        <v>123</v>
      </c>
      <c r="F215" s="8">
        <v>110.5</v>
      </c>
      <c r="G215" s="7">
        <f>E215+F215</f>
        <v>233.5</v>
      </c>
      <c r="H215" s="7">
        <v>42</v>
      </c>
      <c r="I215" s="9">
        <f>G215/7.5</f>
        <v>31.133333333333333</v>
      </c>
      <c r="J215" s="9">
        <f>H215*0.2</f>
        <v>8.4</v>
      </c>
      <c r="K215" s="9">
        <f>I215+J215</f>
        <v>39.533333333333331</v>
      </c>
      <c r="L215" s="7"/>
      <c r="M215" s="7" t="s">
        <v>91</v>
      </c>
      <c r="N215" s="7" t="s">
        <v>91</v>
      </c>
      <c r="O215" s="13"/>
      <c r="P215" s="17"/>
      <c r="Q215" s="7"/>
    </row>
    <row r="216" spans="1:17" ht="16.5" customHeight="1" x14ac:dyDescent="0.15">
      <c r="A216" s="1" t="s">
        <v>46</v>
      </c>
      <c r="B216" s="1" t="s">
        <v>121</v>
      </c>
      <c r="C216" s="1">
        <v>5</v>
      </c>
      <c r="D216" s="1">
        <v>50022706608</v>
      </c>
      <c r="E216" s="7">
        <v>108</v>
      </c>
      <c r="F216" s="8">
        <v>116.5</v>
      </c>
      <c r="G216" s="7">
        <f>E216+F216</f>
        <v>224.5</v>
      </c>
      <c r="H216" s="7">
        <v>44</v>
      </c>
      <c r="I216" s="9">
        <f>G216/7.5</f>
        <v>29.933333333333334</v>
      </c>
      <c r="J216" s="9">
        <f>H216*0.2</f>
        <v>8.8000000000000007</v>
      </c>
      <c r="K216" s="9">
        <f>I216+J216</f>
        <v>38.733333333333334</v>
      </c>
      <c r="L216" s="7"/>
      <c r="M216" s="7" t="s">
        <v>91</v>
      </c>
      <c r="N216" s="7" t="s">
        <v>91</v>
      </c>
      <c r="O216" s="13"/>
      <c r="P216" s="17"/>
      <c r="Q216" s="7"/>
    </row>
    <row r="217" spans="1:17" ht="16.5" customHeight="1" x14ac:dyDescent="0.15">
      <c r="A217" s="1" t="s">
        <v>64</v>
      </c>
      <c r="B217" s="1" t="s">
        <v>122</v>
      </c>
      <c r="C217" s="1">
        <v>2</v>
      </c>
      <c r="D217" s="1">
        <v>50022708120</v>
      </c>
      <c r="E217" s="7">
        <v>99</v>
      </c>
      <c r="F217" s="8">
        <v>105</v>
      </c>
      <c r="G217" s="7">
        <f>E217+F217</f>
        <v>204</v>
      </c>
      <c r="H217" s="7">
        <v>86</v>
      </c>
      <c r="I217" s="9">
        <f>G217/7.5</f>
        <v>27.2</v>
      </c>
      <c r="J217" s="9">
        <f>H217*0.2</f>
        <v>17.2</v>
      </c>
      <c r="K217" s="9">
        <f>I217+J217</f>
        <v>44.4</v>
      </c>
      <c r="L217" s="7">
        <v>4</v>
      </c>
      <c r="M217" s="7">
        <v>81.2</v>
      </c>
      <c r="N217" s="7">
        <v>82.2</v>
      </c>
      <c r="O217" s="13">
        <f>M217*0.2+N217*0.2</f>
        <v>32.680000000000007</v>
      </c>
      <c r="P217" s="17">
        <f>K217+O217</f>
        <v>77.080000000000013</v>
      </c>
      <c r="Q217" s="7" t="s">
        <v>90</v>
      </c>
    </row>
    <row r="218" spans="1:17" ht="16.5" customHeight="1" x14ac:dyDescent="0.15">
      <c r="A218" s="1" t="s">
        <v>64</v>
      </c>
      <c r="B218" s="1" t="s">
        <v>122</v>
      </c>
      <c r="C218" s="1">
        <v>2</v>
      </c>
      <c r="D218" s="1">
        <v>50022708203</v>
      </c>
      <c r="E218" s="7">
        <v>103.5</v>
      </c>
      <c r="F218" s="8">
        <v>113.5</v>
      </c>
      <c r="G218" s="7">
        <f>E218+F218</f>
        <v>217</v>
      </c>
      <c r="H218" s="7">
        <v>82.5</v>
      </c>
      <c r="I218" s="9">
        <f>G218/7.5</f>
        <v>28.933333333333334</v>
      </c>
      <c r="J218" s="9">
        <f>H218*0.2</f>
        <v>16.5</v>
      </c>
      <c r="K218" s="9">
        <f>I218+J218</f>
        <v>45.433333333333337</v>
      </c>
      <c r="L218" s="7">
        <v>5</v>
      </c>
      <c r="M218" s="7">
        <v>77</v>
      </c>
      <c r="N218" s="7">
        <v>78.8</v>
      </c>
      <c r="O218" s="13">
        <f>M218*0.2+N218*0.2</f>
        <v>31.16</v>
      </c>
      <c r="P218" s="17">
        <f>K218+O218</f>
        <v>76.593333333333334</v>
      </c>
      <c r="Q218" s="7" t="s">
        <v>90</v>
      </c>
    </row>
    <row r="219" spans="1:17" ht="16.5" customHeight="1" x14ac:dyDescent="0.15">
      <c r="A219" s="1" t="s">
        <v>64</v>
      </c>
      <c r="B219" s="1" t="s">
        <v>122</v>
      </c>
      <c r="C219" s="1">
        <v>2</v>
      </c>
      <c r="D219" s="1">
        <v>50022708126</v>
      </c>
      <c r="E219" s="7">
        <v>123</v>
      </c>
      <c r="F219" s="8">
        <v>98</v>
      </c>
      <c r="G219" s="7">
        <f>E219+F219</f>
        <v>221</v>
      </c>
      <c r="H219" s="7">
        <v>78.5</v>
      </c>
      <c r="I219" s="9">
        <f>G219/7.5</f>
        <v>29.466666666666665</v>
      </c>
      <c r="J219" s="9">
        <f>H219*0.2</f>
        <v>15.700000000000001</v>
      </c>
      <c r="K219" s="9">
        <f>I219+J219</f>
        <v>45.166666666666664</v>
      </c>
      <c r="L219" s="7">
        <v>6</v>
      </c>
      <c r="M219" s="7">
        <v>75.400000000000006</v>
      </c>
      <c r="N219" s="7">
        <v>78.2</v>
      </c>
      <c r="O219" s="13">
        <f>M219*0.2+N219*0.2</f>
        <v>30.720000000000002</v>
      </c>
      <c r="P219" s="17">
        <f>K219+O219</f>
        <v>75.88666666666667</v>
      </c>
      <c r="Q219" s="7"/>
    </row>
    <row r="220" spans="1:17" ht="16.5" customHeight="1" x14ac:dyDescent="0.15">
      <c r="A220" s="1" t="s">
        <v>64</v>
      </c>
      <c r="B220" s="1" t="s">
        <v>122</v>
      </c>
      <c r="C220" s="1">
        <v>2</v>
      </c>
      <c r="D220" s="1">
        <v>50022708112</v>
      </c>
      <c r="E220" s="7">
        <v>100.5</v>
      </c>
      <c r="F220" s="8">
        <v>110</v>
      </c>
      <c r="G220" s="7">
        <f>E220+F220</f>
        <v>210.5</v>
      </c>
      <c r="H220" s="7">
        <v>81.5</v>
      </c>
      <c r="I220" s="9">
        <f>G220/7.5</f>
        <v>28.066666666666666</v>
      </c>
      <c r="J220" s="9">
        <f>H220*0.2</f>
        <v>16.3</v>
      </c>
      <c r="K220" s="9">
        <f>I220+J220</f>
        <v>44.366666666666667</v>
      </c>
      <c r="L220" s="7">
        <v>3</v>
      </c>
      <c r="M220" s="7">
        <v>78.2</v>
      </c>
      <c r="N220" s="7">
        <v>77.400000000000006</v>
      </c>
      <c r="O220" s="13">
        <f>M220*0.2+N220*0.2</f>
        <v>31.120000000000005</v>
      </c>
      <c r="P220" s="17">
        <f>K220+O220</f>
        <v>75.486666666666679</v>
      </c>
      <c r="Q220" s="7"/>
    </row>
    <row r="221" spans="1:17" ht="16.5" customHeight="1" x14ac:dyDescent="0.15">
      <c r="A221" s="1" t="s">
        <v>64</v>
      </c>
      <c r="B221" s="1" t="s">
        <v>122</v>
      </c>
      <c r="C221" s="1">
        <v>2</v>
      </c>
      <c r="D221" s="1">
        <v>50022708215</v>
      </c>
      <c r="E221" s="7">
        <v>100.5</v>
      </c>
      <c r="F221" s="8">
        <v>103.5</v>
      </c>
      <c r="G221" s="7">
        <f>E221+F221</f>
        <v>204</v>
      </c>
      <c r="H221" s="7">
        <v>86.5</v>
      </c>
      <c r="I221" s="9">
        <f>G221/7.5</f>
        <v>27.2</v>
      </c>
      <c r="J221" s="9">
        <f>H221*0.2</f>
        <v>17.3</v>
      </c>
      <c r="K221" s="9">
        <f>I221+J221</f>
        <v>44.5</v>
      </c>
      <c r="L221" s="7">
        <v>1</v>
      </c>
      <c r="M221" s="7">
        <v>74.8</v>
      </c>
      <c r="N221" s="7">
        <v>79.8</v>
      </c>
      <c r="O221" s="13">
        <f>M221*0.2+N221*0.2</f>
        <v>30.92</v>
      </c>
      <c r="P221" s="17">
        <f>K221+O221</f>
        <v>75.42</v>
      </c>
      <c r="Q221" s="7"/>
    </row>
    <row r="222" spans="1:17" ht="16.5" customHeight="1" x14ac:dyDescent="0.15">
      <c r="A222" s="1" t="s">
        <v>64</v>
      </c>
      <c r="B222" s="1" t="s">
        <v>122</v>
      </c>
      <c r="C222" s="1">
        <v>2</v>
      </c>
      <c r="D222" s="1">
        <v>50022708122</v>
      </c>
      <c r="E222" s="7">
        <v>106.5</v>
      </c>
      <c r="F222" s="8">
        <v>105</v>
      </c>
      <c r="G222" s="7">
        <f>E222+F222</f>
        <v>211.5</v>
      </c>
      <c r="H222" s="7">
        <v>87</v>
      </c>
      <c r="I222" s="9">
        <f>G222/7.5</f>
        <v>28.2</v>
      </c>
      <c r="J222" s="9">
        <f>H222*0.2</f>
        <v>17.400000000000002</v>
      </c>
      <c r="K222" s="9">
        <f>I222+J222</f>
        <v>45.6</v>
      </c>
      <c r="L222" s="7">
        <v>2</v>
      </c>
      <c r="M222" s="7">
        <v>80</v>
      </c>
      <c r="N222" s="7">
        <v>68.400000000000006</v>
      </c>
      <c r="O222" s="13">
        <f>M222*0.2+N222*0.2</f>
        <v>29.68</v>
      </c>
      <c r="P222" s="17">
        <f>K222+O222</f>
        <v>75.28</v>
      </c>
      <c r="Q222" s="7"/>
    </row>
    <row r="223" spans="1:17" ht="16.5" customHeight="1" x14ac:dyDescent="0.15">
      <c r="A223" s="1" t="s">
        <v>50</v>
      </c>
      <c r="B223" s="1" t="s">
        <v>123</v>
      </c>
      <c r="C223" s="1">
        <v>3</v>
      </c>
      <c r="D223" s="1">
        <v>50022709127</v>
      </c>
      <c r="E223" s="7">
        <v>118.5</v>
      </c>
      <c r="F223" s="8">
        <v>112.5</v>
      </c>
      <c r="G223" s="7">
        <f>E223+F223</f>
        <v>231</v>
      </c>
      <c r="H223" s="7">
        <v>83.5</v>
      </c>
      <c r="I223" s="9">
        <f>G223/7.5</f>
        <v>30.8</v>
      </c>
      <c r="J223" s="9">
        <f>H223*0.2</f>
        <v>16.7</v>
      </c>
      <c r="K223" s="9">
        <f>I223+J223</f>
        <v>47.5</v>
      </c>
      <c r="L223" s="7">
        <v>12</v>
      </c>
      <c r="M223" s="7">
        <v>78.2</v>
      </c>
      <c r="N223" s="7">
        <v>81.599999999999994</v>
      </c>
      <c r="O223" s="13">
        <f>M223*0.2+N223*0.2</f>
        <v>31.96</v>
      </c>
      <c r="P223" s="17">
        <f>K223+O223</f>
        <v>79.460000000000008</v>
      </c>
      <c r="Q223" s="7" t="s">
        <v>90</v>
      </c>
    </row>
    <row r="224" spans="1:17" ht="16.5" customHeight="1" x14ac:dyDescent="0.15">
      <c r="A224" s="1" t="s">
        <v>50</v>
      </c>
      <c r="B224" s="1" t="s">
        <v>123</v>
      </c>
      <c r="C224" s="1">
        <v>3</v>
      </c>
      <c r="D224" s="1">
        <v>50022708621</v>
      </c>
      <c r="E224" s="7">
        <v>117</v>
      </c>
      <c r="F224" s="8">
        <v>120.5</v>
      </c>
      <c r="G224" s="7">
        <f>E224+F224</f>
        <v>237.5</v>
      </c>
      <c r="H224" s="7">
        <v>82</v>
      </c>
      <c r="I224" s="9">
        <f>G224/7.5</f>
        <v>31.666666666666668</v>
      </c>
      <c r="J224" s="9">
        <f>H224*0.2</f>
        <v>16.400000000000002</v>
      </c>
      <c r="K224" s="9">
        <f>I224+J224</f>
        <v>48.06666666666667</v>
      </c>
      <c r="L224" s="7">
        <v>8</v>
      </c>
      <c r="M224" s="7">
        <v>74.8</v>
      </c>
      <c r="N224" s="7">
        <v>77.599999999999994</v>
      </c>
      <c r="O224" s="13">
        <f>M224*0.2+N224*0.2</f>
        <v>30.48</v>
      </c>
      <c r="P224" s="17">
        <f>K224+O224</f>
        <v>78.546666666666667</v>
      </c>
      <c r="Q224" s="7" t="s">
        <v>90</v>
      </c>
    </row>
    <row r="225" spans="1:17" ht="16.5" customHeight="1" x14ac:dyDescent="0.15">
      <c r="A225" s="1" t="s">
        <v>50</v>
      </c>
      <c r="B225" s="1" t="s">
        <v>123</v>
      </c>
      <c r="C225" s="1">
        <v>3</v>
      </c>
      <c r="D225" s="1">
        <v>50022709007</v>
      </c>
      <c r="E225" s="7">
        <v>118.5</v>
      </c>
      <c r="F225" s="8">
        <v>112.5</v>
      </c>
      <c r="G225" s="7">
        <f>E225+F225</f>
        <v>231</v>
      </c>
      <c r="H225" s="7">
        <v>85.5</v>
      </c>
      <c r="I225" s="9">
        <f>G225/7.5</f>
        <v>30.8</v>
      </c>
      <c r="J225" s="9">
        <f>H225*0.2</f>
        <v>17.100000000000001</v>
      </c>
      <c r="K225" s="9">
        <f>I225+J225</f>
        <v>47.900000000000006</v>
      </c>
      <c r="L225" s="7">
        <v>11</v>
      </c>
      <c r="M225" s="7">
        <v>74</v>
      </c>
      <c r="N225" s="7">
        <v>79</v>
      </c>
      <c r="O225" s="13">
        <f>M225*0.2+N225*0.2</f>
        <v>30.6</v>
      </c>
      <c r="P225" s="17">
        <f>K225+O225</f>
        <v>78.5</v>
      </c>
      <c r="Q225" s="7" t="s">
        <v>90</v>
      </c>
    </row>
    <row r="226" spans="1:17" ht="16.5" customHeight="1" x14ac:dyDescent="0.15">
      <c r="A226" s="1" t="s">
        <v>50</v>
      </c>
      <c r="B226" s="1" t="s">
        <v>123</v>
      </c>
      <c r="C226" s="1">
        <v>3</v>
      </c>
      <c r="D226" s="1">
        <v>50022708813</v>
      </c>
      <c r="E226" s="7">
        <v>111</v>
      </c>
      <c r="F226" s="8">
        <v>109.5</v>
      </c>
      <c r="G226" s="7">
        <f>E226+F226</f>
        <v>220.5</v>
      </c>
      <c r="H226" s="7">
        <v>86.5</v>
      </c>
      <c r="I226" s="9">
        <f>G226/7.5</f>
        <v>29.4</v>
      </c>
      <c r="J226" s="9">
        <f>H226*0.2</f>
        <v>17.3</v>
      </c>
      <c r="K226" s="9">
        <f>I226+J226</f>
        <v>46.7</v>
      </c>
      <c r="L226" s="7">
        <v>14</v>
      </c>
      <c r="M226" s="7">
        <v>78.599999999999994</v>
      </c>
      <c r="N226" s="7">
        <v>79.2</v>
      </c>
      <c r="O226" s="13">
        <f>M226*0.2+N226*0.2</f>
        <v>31.560000000000002</v>
      </c>
      <c r="P226" s="17">
        <f>K226+O226</f>
        <v>78.260000000000005</v>
      </c>
      <c r="Q226" s="7"/>
    </row>
    <row r="227" spans="1:17" ht="16.5" customHeight="1" x14ac:dyDescent="0.15">
      <c r="A227" s="1" t="s">
        <v>50</v>
      </c>
      <c r="B227" s="1" t="s">
        <v>123</v>
      </c>
      <c r="C227" s="1">
        <v>3</v>
      </c>
      <c r="D227" s="1">
        <v>50022708608</v>
      </c>
      <c r="E227" s="7">
        <v>126</v>
      </c>
      <c r="F227" s="8">
        <v>107.5</v>
      </c>
      <c r="G227" s="7">
        <f>E227+F227</f>
        <v>233.5</v>
      </c>
      <c r="H227" s="7">
        <v>80</v>
      </c>
      <c r="I227" s="9">
        <f>G227/7.5</f>
        <v>31.133333333333333</v>
      </c>
      <c r="J227" s="9">
        <f>H227*0.2</f>
        <v>16</v>
      </c>
      <c r="K227" s="9">
        <f>I227+J227</f>
        <v>47.133333333333333</v>
      </c>
      <c r="L227" s="7">
        <v>13</v>
      </c>
      <c r="M227" s="7">
        <v>73.8</v>
      </c>
      <c r="N227" s="7">
        <v>78.2</v>
      </c>
      <c r="O227" s="13">
        <f>M227*0.2+N227*0.2</f>
        <v>30.4</v>
      </c>
      <c r="P227" s="17">
        <f>K227+O227</f>
        <v>77.533333333333331</v>
      </c>
      <c r="Q227" s="7"/>
    </row>
    <row r="228" spans="1:17" ht="16.5" customHeight="1" x14ac:dyDescent="0.15">
      <c r="A228" s="1" t="s">
        <v>50</v>
      </c>
      <c r="B228" s="1" t="s">
        <v>123</v>
      </c>
      <c r="C228" s="1">
        <v>3</v>
      </c>
      <c r="D228" s="1">
        <v>50022709116</v>
      </c>
      <c r="E228" s="7">
        <v>114</v>
      </c>
      <c r="F228" s="8">
        <v>112.5</v>
      </c>
      <c r="G228" s="7">
        <f>E228+F228</f>
        <v>226.5</v>
      </c>
      <c r="H228" s="7">
        <v>83</v>
      </c>
      <c r="I228" s="9">
        <f>G228/7.5</f>
        <v>30.2</v>
      </c>
      <c r="J228" s="9">
        <f>H228*0.2</f>
        <v>16.600000000000001</v>
      </c>
      <c r="K228" s="9">
        <f>I228+J228</f>
        <v>46.8</v>
      </c>
      <c r="L228" s="7">
        <v>9</v>
      </c>
      <c r="M228" s="7">
        <v>74.599999999999994</v>
      </c>
      <c r="N228" s="7">
        <v>77.8</v>
      </c>
      <c r="O228" s="13">
        <f>M228*0.2+N228*0.2</f>
        <v>30.48</v>
      </c>
      <c r="P228" s="17">
        <f>K228+O228</f>
        <v>77.28</v>
      </c>
      <c r="Q228" s="7"/>
    </row>
    <row r="229" spans="1:17" ht="16.5" customHeight="1" x14ac:dyDescent="0.15">
      <c r="A229" s="1" t="s">
        <v>50</v>
      </c>
      <c r="B229" s="1" t="s">
        <v>123</v>
      </c>
      <c r="C229" s="1">
        <v>3</v>
      </c>
      <c r="D229" s="1">
        <v>50022708414</v>
      </c>
      <c r="E229" s="7">
        <v>111</v>
      </c>
      <c r="F229" s="8">
        <v>122.5</v>
      </c>
      <c r="G229" s="7">
        <f>E229+F229</f>
        <v>233.5</v>
      </c>
      <c r="H229" s="7">
        <v>78</v>
      </c>
      <c r="I229" s="9">
        <f>G229/7.5</f>
        <v>31.133333333333333</v>
      </c>
      <c r="J229" s="9">
        <f>H229*0.2</f>
        <v>15.600000000000001</v>
      </c>
      <c r="K229" s="9">
        <f>I229+J229</f>
        <v>46.733333333333334</v>
      </c>
      <c r="L229" s="7">
        <v>7</v>
      </c>
      <c r="M229" s="7">
        <v>71.8</v>
      </c>
      <c r="N229" s="7">
        <v>80.2</v>
      </c>
      <c r="O229" s="13">
        <f>M229*0.2+N229*0.2</f>
        <v>30.400000000000002</v>
      </c>
      <c r="P229" s="17">
        <f>K229+O229</f>
        <v>77.13333333333334</v>
      </c>
      <c r="Q229" s="7"/>
    </row>
    <row r="230" spans="1:17" ht="16.5" customHeight="1" x14ac:dyDescent="0.15">
      <c r="A230" s="1" t="s">
        <v>50</v>
      </c>
      <c r="B230" s="1" t="s">
        <v>123</v>
      </c>
      <c r="C230" s="1">
        <v>3</v>
      </c>
      <c r="D230" s="1">
        <v>50022709012</v>
      </c>
      <c r="E230" s="7">
        <v>109.5</v>
      </c>
      <c r="F230" s="8">
        <v>106.5</v>
      </c>
      <c r="G230" s="7">
        <f>E230+F230</f>
        <v>216</v>
      </c>
      <c r="H230" s="7">
        <v>88</v>
      </c>
      <c r="I230" s="9">
        <f>G230/7.5</f>
        <v>28.8</v>
      </c>
      <c r="J230" s="9">
        <f>H230*0.2</f>
        <v>17.600000000000001</v>
      </c>
      <c r="K230" s="9">
        <f>I230+J230</f>
        <v>46.400000000000006</v>
      </c>
      <c r="L230" s="7">
        <v>10</v>
      </c>
      <c r="M230" s="7">
        <v>63</v>
      </c>
      <c r="N230" s="7">
        <v>16.600000000000001</v>
      </c>
      <c r="O230" s="13">
        <f>M230*0.2+N230*0.2</f>
        <v>15.920000000000002</v>
      </c>
      <c r="P230" s="17">
        <f>K230+O230</f>
        <v>62.320000000000007</v>
      </c>
      <c r="Q230" s="7"/>
    </row>
    <row r="231" spans="1:17" ht="16.5" customHeight="1" x14ac:dyDescent="0.15">
      <c r="A231" s="1" t="s">
        <v>50</v>
      </c>
      <c r="B231" s="1" t="s">
        <v>123</v>
      </c>
      <c r="C231" s="1">
        <v>3</v>
      </c>
      <c r="D231" s="1">
        <v>50022708606</v>
      </c>
      <c r="E231" s="7">
        <v>118.5</v>
      </c>
      <c r="F231" s="8">
        <v>120</v>
      </c>
      <c r="G231" s="7">
        <f>E231+F231</f>
        <v>238.5</v>
      </c>
      <c r="H231" s="7">
        <v>76.5</v>
      </c>
      <c r="I231" s="9">
        <f>G231/7.5</f>
        <v>31.8</v>
      </c>
      <c r="J231" s="9">
        <f>H231*0.2</f>
        <v>15.3</v>
      </c>
      <c r="K231" s="9">
        <f>I231+J231</f>
        <v>47.1</v>
      </c>
      <c r="L231" s="7"/>
      <c r="M231" s="7" t="s">
        <v>91</v>
      </c>
      <c r="N231" s="7" t="s">
        <v>91</v>
      </c>
      <c r="O231" s="13"/>
      <c r="P231" s="17"/>
      <c r="Q231" s="7"/>
    </row>
    <row r="232" spans="1:17" ht="16.5" customHeight="1" x14ac:dyDescent="0.15">
      <c r="A232" s="1" t="s">
        <v>65</v>
      </c>
      <c r="B232" s="1" t="s">
        <v>124</v>
      </c>
      <c r="C232" s="1">
        <v>3</v>
      </c>
      <c r="D232" s="1">
        <v>50022709715</v>
      </c>
      <c r="E232" s="7">
        <v>112.5</v>
      </c>
      <c r="F232" s="8">
        <v>111</v>
      </c>
      <c r="G232" s="7">
        <f>E232+F232</f>
        <v>223.5</v>
      </c>
      <c r="H232" s="7">
        <v>90.5</v>
      </c>
      <c r="I232" s="9">
        <f>G232/7.5</f>
        <v>29.8</v>
      </c>
      <c r="J232" s="9">
        <f>H232*0.2</f>
        <v>18.100000000000001</v>
      </c>
      <c r="K232" s="9">
        <f>I232+J232</f>
        <v>47.900000000000006</v>
      </c>
      <c r="L232" s="7">
        <v>20</v>
      </c>
      <c r="M232" s="7">
        <v>82.2</v>
      </c>
      <c r="N232" s="7">
        <v>82.6</v>
      </c>
      <c r="O232" s="13">
        <f>M232*0.2+N232*0.2</f>
        <v>32.96</v>
      </c>
      <c r="P232" s="17">
        <f>K232+O232</f>
        <v>80.860000000000014</v>
      </c>
      <c r="Q232" s="7" t="s">
        <v>90</v>
      </c>
    </row>
    <row r="233" spans="1:17" ht="16.5" customHeight="1" x14ac:dyDescent="0.15">
      <c r="A233" s="1" t="s">
        <v>65</v>
      </c>
      <c r="B233" s="1" t="s">
        <v>124</v>
      </c>
      <c r="C233" s="1">
        <v>3</v>
      </c>
      <c r="D233" s="1">
        <v>50022709527</v>
      </c>
      <c r="E233" s="7">
        <v>103.5</v>
      </c>
      <c r="F233" s="8">
        <v>121.5</v>
      </c>
      <c r="G233" s="7">
        <f>E233+F233</f>
        <v>225</v>
      </c>
      <c r="H233" s="7">
        <v>81.5</v>
      </c>
      <c r="I233" s="9">
        <f>G233/7.5</f>
        <v>30</v>
      </c>
      <c r="J233" s="9">
        <f>H233*0.2</f>
        <v>16.3</v>
      </c>
      <c r="K233" s="9">
        <f>I233+J233</f>
        <v>46.3</v>
      </c>
      <c r="L233" s="7">
        <v>23</v>
      </c>
      <c r="M233" s="7">
        <v>81.2</v>
      </c>
      <c r="N233" s="7">
        <v>78.599999999999994</v>
      </c>
      <c r="O233" s="13">
        <f>M233*0.2+N233*0.2</f>
        <v>31.96</v>
      </c>
      <c r="P233" s="17">
        <f>K233+O233</f>
        <v>78.259999999999991</v>
      </c>
      <c r="Q233" s="7" t="s">
        <v>90</v>
      </c>
    </row>
    <row r="234" spans="1:17" ht="16.5" customHeight="1" x14ac:dyDescent="0.15">
      <c r="A234" s="1" t="s">
        <v>65</v>
      </c>
      <c r="B234" s="1" t="s">
        <v>124</v>
      </c>
      <c r="C234" s="1">
        <v>3</v>
      </c>
      <c r="D234" s="1">
        <v>50022709522</v>
      </c>
      <c r="E234" s="7">
        <v>111</v>
      </c>
      <c r="F234" s="8">
        <v>120</v>
      </c>
      <c r="G234" s="7">
        <f>E234+F234</f>
        <v>231</v>
      </c>
      <c r="H234" s="7">
        <v>79.5</v>
      </c>
      <c r="I234" s="9">
        <f>G234/7.5</f>
        <v>30.8</v>
      </c>
      <c r="J234" s="9">
        <f>H234*0.2</f>
        <v>15.9</v>
      </c>
      <c r="K234" s="9">
        <f>I234+J234</f>
        <v>46.7</v>
      </c>
      <c r="L234" s="7">
        <v>24</v>
      </c>
      <c r="M234" s="7">
        <v>79.8</v>
      </c>
      <c r="N234" s="7">
        <v>77.599999999999994</v>
      </c>
      <c r="O234" s="13">
        <f>M234*0.2+N234*0.2</f>
        <v>31.48</v>
      </c>
      <c r="P234" s="17">
        <f>K234+O234</f>
        <v>78.180000000000007</v>
      </c>
      <c r="Q234" s="7" t="s">
        <v>90</v>
      </c>
    </row>
    <row r="235" spans="1:17" ht="16.5" customHeight="1" x14ac:dyDescent="0.15">
      <c r="A235" s="1" t="s">
        <v>65</v>
      </c>
      <c r="B235" s="1" t="s">
        <v>124</v>
      </c>
      <c r="C235" s="1">
        <v>3</v>
      </c>
      <c r="D235" s="1">
        <v>50022709608</v>
      </c>
      <c r="E235" s="7">
        <v>118.5</v>
      </c>
      <c r="F235" s="8">
        <v>112</v>
      </c>
      <c r="G235" s="7">
        <f>E235+F235</f>
        <v>230.5</v>
      </c>
      <c r="H235" s="7">
        <v>76.5</v>
      </c>
      <c r="I235" s="9">
        <f>G235/7.5</f>
        <v>30.733333333333334</v>
      </c>
      <c r="J235" s="9">
        <f>H235*0.2</f>
        <v>15.3</v>
      </c>
      <c r="K235" s="9">
        <f>I235+J235</f>
        <v>46.033333333333331</v>
      </c>
      <c r="L235" s="7">
        <v>17</v>
      </c>
      <c r="M235" s="7">
        <v>81</v>
      </c>
      <c r="N235" s="7">
        <v>79.400000000000006</v>
      </c>
      <c r="O235" s="13">
        <f>M235*0.2+N235*0.2</f>
        <v>32.08</v>
      </c>
      <c r="P235" s="17">
        <f>K235+O235</f>
        <v>78.11333333333333</v>
      </c>
      <c r="Q235" s="7"/>
    </row>
    <row r="236" spans="1:17" ht="16.5" customHeight="1" x14ac:dyDescent="0.15">
      <c r="A236" s="1" t="s">
        <v>65</v>
      </c>
      <c r="B236" s="1" t="s">
        <v>124</v>
      </c>
      <c r="C236" s="1">
        <v>3</v>
      </c>
      <c r="D236" s="1">
        <v>50022709626</v>
      </c>
      <c r="E236" s="7">
        <v>114</v>
      </c>
      <c r="F236" s="8">
        <v>113</v>
      </c>
      <c r="G236" s="7">
        <f>E236+F236</f>
        <v>227</v>
      </c>
      <c r="H236" s="7">
        <v>83</v>
      </c>
      <c r="I236" s="9">
        <f>G236/7.5</f>
        <v>30.266666666666666</v>
      </c>
      <c r="J236" s="9">
        <f>H236*0.2</f>
        <v>16.600000000000001</v>
      </c>
      <c r="K236" s="9">
        <f>I236+J236</f>
        <v>46.866666666666667</v>
      </c>
      <c r="L236" s="7">
        <v>18</v>
      </c>
      <c r="M236" s="7">
        <v>78.400000000000006</v>
      </c>
      <c r="N236" s="7">
        <v>76.599999999999994</v>
      </c>
      <c r="O236" s="13">
        <f>M236*0.2+N236*0.2</f>
        <v>31</v>
      </c>
      <c r="P236" s="17">
        <f>K236+O236</f>
        <v>77.866666666666674</v>
      </c>
      <c r="Q236" s="7"/>
    </row>
    <row r="237" spans="1:17" ht="16.5" customHeight="1" x14ac:dyDescent="0.15">
      <c r="A237" s="1" t="s">
        <v>65</v>
      </c>
      <c r="B237" s="1" t="s">
        <v>124</v>
      </c>
      <c r="C237" s="1">
        <v>3</v>
      </c>
      <c r="D237" s="1">
        <v>50022709508</v>
      </c>
      <c r="E237" s="7">
        <v>106.5</v>
      </c>
      <c r="F237" s="8">
        <v>120</v>
      </c>
      <c r="G237" s="7">
        <f>E237+F237</f>
        <v>226.5</v>
      </c>
      <c r="H237" s="7">
        <v>80.5</v>
      </c>
      <c r="I237" s="9">
        <f>G237/7.5</f>
        <v>30.2</v>
      </c>
      <c r="J237" s="9">
        <f>H237*0.2</f>
        <v>16.100000000000001</v>
      </c>
      <c r="K237" s="9">
        <f>I237+J237</f>
        <v>46.3</v>
      </c>
      <c r="L237" s="7">
        <v>21</v>
      </c>
      <c r="M237" s="7">
        <v>77</v>
      </c>
      <c r="N237" s="7">
        <v>77.8</v>
      </c>
      <c r="O237" s="13">
        <f>M237*0.2+N237*0.2</f>
        <v>30.96</v>
      </c>
      <c r="P237" s="17">
        <f>K237+O237</f>
        <v>77.259999999999991</v>
      </c>
      <c r="Q237" s="7"/>
    </row>
    <row r="238" spans="1:17" ht="16.5" customHeight="1" x14ac:dyDescent="0.15">
      <c r="A238" s="1" t="s">
        <v>65</v>
      </c>
      <c r="B238" s="1" t="s">
        <v>124</v>
      </c>
      <c r="C238" s="1">
        <v>3</v>
      </c>
      <c r="D238" s="1">
        <v>50022709214</v>
      </c>
      <c r="E238" s="7">
        <v>109.5</v>
      </c>
      <c r="F238" s="8">
        <v>111</v>
      </c>
      <c r="G238" s="7">
        <f>E238+F238</f>
        <v>220.5</v>
      </c>
      <c r="H238" s="7">
        <v>82.5</v>
      </c>
      <c r="I238" s="9">
        <f>G238/7.5</f>
        <v>29.4</v>
      </c>
      <c r="J238" s="9">
        <f>H238*0.2</f>
        <v>16.5</v>
      </c>
      <c r="K238" s="9">
        <f>I238+J238</f>
        <v>45.9</v>
      </c>
      <c r="L238" s="7">
        <v>22</v>
      </c>
      <c r="M238" s="7">
        <v>75.2</v>
      </c>
      <c r="N238" s="7">
        <v>81</v>
      </c>
      <c r="O238" s="13">
        <f>M238*0.2+N238*0.2</f>
        <v>31.240000000000002</v>
      </c>
      <c r="P238" s="17">
        <f>K238+O238</f>
        <v>77.14</v>
      </c>
      <c r="Q238" s="7"/>
    </row>
    <row r="239" spans="1:17" ht="16.5" customHeight="1" x14ac:dyDescent="0.15">
      <c r="A239" s="1" t="s">
        <v>65</v>
      </c>
      <c r="B239" s="1" t="s">
        <v>124</v>
      </c>
      <c r="C239" s="1">
        <v>3</v>
      </c>
      <c r="D239" s="1">
        <v>50022709605</v>
      </c>
      <c r="E239" s="7">
        <v>109.5</v>
      </c>
      <c r="F239" s="8">
        <v>114</v>
      </c>
      <c r="G239" s="7">
        <f>E239+F239</f>
        <v>223.5</v>
      </c>
      <c r="H239" s="7">
        <v>85</v>
      </c>
      <c r="I239" s="9">
        <f>G239/7.5</f>
        <v>29.8</v>
      </c>
      <c r="J239" s="9">
        <f>H239*0.2</f>
        <v>17</v>
      </c>
      <c r="K239" s="9">
        <f>I239+J239</f>
        <v>46.8</v>
      </c>
      <c r="L239" s="7">
        <v>16</v>
      </c>
      <c r="M239" s="7">
        <v>74.599999999999994</v>
      </c>
      <c r="N239" s="7">
        <v>77</v>
      </c>
      <c r="O239" s="13">
        <f>M239*0.2+N239*0.2</f>
        <v>30.32</v>
      </c>
      <c r="P239" s="17">
        <f>K239+O239</f>
        <v>77.12</v>
      </c>
      <c r="Q239" s="7"/>
    </row>
    <row r="240" spans="1:17" ht="16.5" customHeight="1" x14ac:dyDescent="0.15">
      <c r="A240" s="1" t="s">
        <v>65</v>
      </c>
      <c r="B240" s="1" t="s">
        <v>124</v>
      </c>
      <c r="C240" s="1">
        <v>3</v>
      </c>
      <c r="D240" s="1">
        <v>50022709315</v>
      </c>
      <c r="E240" s="7">
        <v>121.5</v>
      </c>
      <c r="F240" s="8">
        <v>115</v>
      </c>
      <c r="G240" s="7">
        <f>E240+F240</f>
        <v>236.5</v>
      </c>
      <c r="H240" s="7">
        <v>81</v>
      </c>
      <c r="I240" s="9">
        <f>G240/7.5</f>
        <v>31.533333333333335</v>
      </c>
      <c r="J240" s="9">
        <f>H240*0.2</f>
        <v>16.2</v>
      </c>
      <c r="K240" s="9">
        <f>I240+J240</f>
        <v>47.733333333333334</v>
      </c>
      <c r="L240" s="7"/>
      <c r="M240" s="7" t="s">
        <v>91</v>
      </c>
      <c r="N240" s="7" t="s">
        <v>91</v>
      </c>
      <c r="O240" s="13"/>
      <c r="P240" s="17"/>
      <c r="Q240" s="7"/>
    </row>
    <row r="241" spans="1:17" ht="16.5" customHeight="1" x14ac:dyDescent="0.15">
      <c r="A241" s="8">
        <v>49</v>
      </c>
      <c r="B241" s="1" t="s">
        <v>125</v>
      </c>
      <c r="C241" s="1">
        <v>1</v>
      </c>
      <c r="D241" s="1">
        <v>50022711704</v>
      </c>
      <c r="E241" s="2">
        <v>100.5</v>
      </c>
      <c r="F241" s="3">
        <v>108.5</v>
      </c>
      <c r="G241" s="2">
        <f>E241+F241</f>
        <v>209</v>
      </c>
      <c r="H241" s="4">
        <v>84</v>
      </c>
      <c r="I241" s="5">
        <f>G241/7.5</f>
        <v>27.866666666666667</v>
      </c>
      <c r="J241" s="5">
        <f>H241*0.2</f>
        <v>16.8</v>
      </c>
      <c r="K241" s="5">
        <f>I241+J241</f>
        <v>44.666666666666671</v>
      </c>
      <c r="L241" s="4">
        <v>20</v>
      </c>
      <c r="M241" s="4">
        <v>75.400000000000006</v>
      </c>
      <c r="N241" s="4">
        <v>82.2</v>
      </c>
      <c r="O241" s="4">
        <f>M241*0.2+N241*0.2</f>
        <v>31.520000000000003</v>
      </c>
      <c r="P241" s="20">
        <f>K241+O241</f>
        <v>76.186666666666667</v>
      </c>
      <c r="Q241" s="14" t="s">
        <v>90</v>
      </c>
    </row>
    <row r="242" spans="1:17" ht="16.5" customHeight="1" x14ac:dyDescent="0.15">
      <c r="A242" s="8">
        <v>49</v>
      </c>
      <c r="B242" s="1" t="s">
        <v>125</v>
      </c>
      <c r="C242" s="1">
        <v>1</v>
      </c>
      <c r="D242" s="1">
        <v>50022711708</v>
      </c>
      <c r="E242" s="2">
        <v>115.5</v>
      </c>
      <c r="F242" s="3">
        <v>103</v>
      </c>
      <c r="G242" s="2">
        <f>E242+F242</f>
        <v>218.5</v>
      </c>
      <c r="H242" s="4">
        <v>41</v>
      </c>
      <c r="I242" s="5">
        <f>G242/7.5</f>
        <v>29.133333333333333</v>
      </c>
      <c r="J242" s="5">
        <f>H242*0.2</f>
        <v>8.2000000000000011</v>
      </c>
      <c r="K242" s="5">
        <f>I242+J242</f>
        <v>37.333333333333336</v>
      </c>
      <c r="L242" s="4"/>
      <c r="M242" s="7" t="s">
        <v>91</v>
      </c>
      <c r="N242" s="7" t="s">
        <v>91</v>
      </c>
      <c r="O242" s="4"/>
      <c r="P242" s="20"/>
      <c r="Q242" s="14"/>
    </row>
    <row r="243" spans="1:17" ht="16.5" customHeight="1" x14ac:dyDescent="0.15">
      <c r="A243" s="8">
        <v>50</v>
      </c>
      <c r="B243" s="1" t="s">
        <v>126</v>
      </c>
      <c r="C243" s="1">
        <v>1</v>
      </c>
      <c r="D243" s="1">
        <v>50022711415</v>
      </c>
      <c r="E243" s="2">
        <v>108</v>
      </c>
      <c r="F243" s="3">
        <v>97.5</v>
      </c>
      <c r="G243" s="2">
        <f>E243+F243</f>
        <v>205.5</v>
      </c>
      <c r="H243" s="4">
        <v>67</v>
      </c>
      <c r="I243" s="5">
        <f>G243/7.5</f>
        <v>27.4</v>
      </c>
      <c r="J243" s="5">
        <f>H243*0.2</f>
        <v>13.4</v>
      </c>
      <c r="K243" s="5">
        <f>I243+J243</f>
        <v>40.799999999999997</v>
      </c>
      <c r="L243" s="4">
        <v>17</v>
      </c>
      <c r="M243" s="4">
        <v>72.599999999999994</v>
      </c>
      <c r="N243" s="4">
        <v>77.8</v>
      </c>
      <c r="O243" s="4">
        <f>M243*0.2+N243*0.2</f>
        <v>30.08</v>
      </c>
      <c r="P243" s="20">
        <f>K243+O243</f>
        <v>70.88</v>
      </c>
      <c r="Q243" s="14" t="s">
        <v>90</v>
      </c>
    </row>
    <row r="244" spans="1:17" ht="16.5" customHeight="1" x14ac:dyDescent="0.15">
      <c r="A244" s="8">
        <v>50</v>
      </c>
      <c r="B244" s="1" t="s">
        <v>126</v>
      </c>
      <c r="C244" s="1">
        <v>1</v>
      </c>
      <c r="D244" s="1">
        <v>50022711412</v>
      </c>
      <c r="E244" s="2">
        <v>112.5</v>
      </c>
      <c r="F244" s="3">
        <v>117</v>
      </c>
      <c r="G244" s="2">
        <f>E244+F244</f>
        <v>229.5</v>
      </c>
      <c r="H244" s="4">
        <v>45</v>
      </c>
      <c r="I244" s="5">
        <f>G244/7.5</f>
        <v>30.6</v>
      </c>
      <c r="J244" s="5">
        <f>H244*0.2</f>
        <v>9</v>
      </c>
      <c r="K244" s="5">
        <f>I244+J244</f>
        <v>39.6</v>
      </c>
      <c r="L244" s="4">
        <v>18</v>
      </c>
      <c r="M244" s="4">
        <v>78.599999999999994</v>
      </c>
      <c r="N244" s="4">
        <v>77.2</v>
      </c>
      <c r="O244" s="4">
        <f>M244*0.2+N244*0.2</f>
        <v>31.16</v>
      </c>
      <c r="P244" s="20">
        <f>K244+O244</f>
        <v>70.760000000000005</v>
      </c>
      <c r="Q244" s="14"/>
    </row>
    <row r="245" spans="1:17" ht="16.5" customHeight="1" x14ac:dyDescent="0.15">
      <c r="A245" s="8">
        <v>50</v>
      </c>
      <c r="B245" s="1" t="s">
        <v>126</v>
      </c>
      <c r="C245" s="1">
        <v>1</v>
      </c>
      <c r="D245" s="1">
        <v>50022711404</v>
      </c>
      <c r="E245" s="2">
        <v>115.5</v>
      </c>
      <c r="F245" s="3">
        <v>114</v>
      </c>
      <c r="G245" s="2">
        <f>E245+F245</f>
        <v>229.5</v>
      </c>
      <c r="H245" s="4">
        <v>48</v>
      </c>
      <c r="I245" s="5">
        <f>G245/7.5</f>
        <v>30.6</v>
      </c>
      <c r="J245" s="5">
        <f>H245*0.2</f>
        <v>9.6000000000000014</v>
      </c>
      <c r="K245" s="5">
        <f>I245+J245</f>
        <v>40.200000000000003</v>
      </c>
      <c r="L245" s="4">
        <v>19</v>
      </c>
      <c r="M245" s="4">
        <v>70.8</v>
      </c>
      <c r="N245" s="4">
        <v>75.8</v>
      </c>
      <c r="O245" s="4">
        <f>M245*0.2+N245*0.2</f>
        <v>29.32</v>
      </c>
      <c r="P245" s="20">
        <f>K245+O245</f>
        <v>69.52000000000001</v>
      </c>
      <c r="Q245" s="14"/>
    </row>
    <row r="246" spans="1:17" ht="16.5" customHeight="1" x14ac:dyDescent="0.15">
      <c r="A246" s="8">
        <v>51</v>
      </c>
      <c r="B246" s="1" t="s">
        <v>127</v>
      </c>
      <c r="C246" s="1">
        <v>2</v>
      </c>
      <c r="D246" s="1">
        <v>50022710212</v>
      </c>
      <c r="E246" s="2">
        <v>117</v>
      </c>
      <c r="F246" s="3">
        <v>112.5</v>
      </c>
      <c r="G246" s="2">
        <f>E246+F246</f>
        <v>229.5</v>
      </c>
      <c r="H246" s="4">
        <v>79.5</v>
      </c>
      <c r="I246" s="5">
        <f>G246/7.5</f>
        <v>30.6</v>
      </c>
      <c r="J246" s="5">
        <f>H246*0.2</f>
        <v>15.9</v>
      </c>
      <c r="K246" s="5">
        <f>I246+J246</f>
        <v>46.5</v>
      </c>
      <c r="L246" s="4">
        <v>19</v>
      </c>
      <c r="M246" s="4">
        <v>85.8</v>
      </c>
      <c r="N246" s="4">
        <v>84</v>
      </c>
      <c r="O246" s="4">
        <f>M246*0.2+N246*0.2</f>
        <v>33.96</v>
      </c>
      <c r="P246" s="20">
        <f>K246+O246</f>
        <v>80.460000000000008</v>
      </c>
      <c r="Q246" s="14" t="s">
        <v>90</v>
      </c>
    </row>
    <row r="247" spans="1:17" ht="16.5" customHeight="1" x14ac:dyDescent="0.15">
      <c r="A247" s="8">
        <v>51</v>
      </c>
      <c r="B247" s="1" t="s">
        <v>127</v>
      </c>
      <c r="C247" s="1">
        <v>2</v>
      </c>
      <c r="D247" s="1">
        <v>50022710126</v>
      </c>
      <c r="E247" s="2">
        <v>100.5</v>
      </c>
      <c r="F247" s="3">
        <v>114</v>
      </c>
      <c r="G247" s="2">
        <f>E247+F247</f>
        <v>214.5</v>
      </c>
      <c r="H247" s="4">
        <v>77.5</v>
      </c>
      <c r="I247" s="5">
        <f>G247/7.5</f>
        <v>28.6</v>
      </c>
      <c r="J247" s="5">
        <f>H247*0.2</f>
        <v>15.5</v>
      </c>
      <c r="K247" s="5">
        <f>I247+J247</f>
        <v>44.1</v>
      </c>
      <c r="L247" s="4">
        <v>18</v>
      </c>
      <c r="M247" s="4">
        <v>83.8</v>
      </c>
      <c r="N247" s="4">
        <v>75.8</v>
      </c>
      <c r="O247" s="4">
        <f>M247*0.2+N247*0.2</f>
        <v>31.92</v>
      </c>
      <c r="P247" s="20">
        <f>K247+O247</f>
        <v>76.02000000000001</v>
      </c>
      <c r="Q247" s="14" t="s">
        <v>90</v>
      </c>
    </row>
    <row r="248" spans="1:17" ht="16.5" customHeight="1" x14ac:dyDescent="0.15">
      <c r="A248" s="8">
        <v>51</v>
      </c>
      <c r="B248" s="1" t="s">
        <v>127</v>
      </c>
      <c r="C248" s="1">
        <v>2</v>
      </c>
      <c r="D248" s="1">
        <v>50022710208</v>
      </c>
      <c r="E248" s="2">
        <v>120</v>
      </c>
      <c r="F248" s="3">
        <v>96.5</v>
      </c>
      <c r="G248" s="2">
        <f>E248+F248</f>
        <v>216.5</v>
      </c>
      <c r="H248" s="4">
        <v>72.5</v>
      </c>
      <c r="I248" s="5">
        <f>G248/7.5</f>
        <v>28.866666666666667</v>
      </c>
      <c r="J248" s="5">
        <f>H248*0.2</f>
        <v>14.5</v>
      </c>
      <c r="K248" s="5">
        <f>I248+J248</f>
        <v>43.366666666666667</v>
      </c>
      <c r="L248" s="4">
        <v>22</v>
      </c>
      <c r="M248" s="4">
        <v>75.8</v>
      </c>
      <c r="N248" s="4">
        <v>83.2</v>
      </c>
      <c r="O248" s="4">
        <f>M248*0.2+N248*0.2</f>
        <v>31.8</v>
      </c>
      <c r="P248" s="20">
        <f>K248+O248</f>
        <v>75.166666666666671</v>
      </c>
      <c r="Q248" s="14"/>
    </row>
    <row r="249" spans="1:17" ht="16.5" customHeight="1" x14ac:dyDescent="0.15">
      <c r="A249" s="8">
        <v>51</v>
      </c>
      <c r="B249" s="1" t="s">
        <v>127</v>
      </c>
      <c r="C249" s="1">
        <v>2</v>
      </c>
      <c r="D249" s="1">
        <v>50022710123</v>
      </c>
      <c r="E249" s="2">
        <v>124.5</v>
      </c>
      <c r="F249" s="3">
        <v>95.5</v>
      </c>
      <c r="G249" s="2">
        <f>E249+F249</f>
        <v>220</v>
      </c>
      <c r="H249" s="4">
        <v>71</v>
      </c>
      <c r="I249" s="5">
        <f>G249/7.5</f>
        <v>29.333333333333332</v>
      </c>
      <c r="J249" s="5">
        <f>H249*0.2</f>
        <v>14.200000000000001</v>
      </c>
      <c r="K249" s="5">
        <f>I249+J249</f>
        <v>43.533333333333331</v>
      </c>
      <c r="L249" s="4">
        <v>20</v>
      </c>
      <c r="M249" s="4">
        <v>78.2</v>
      </c>
      <c r="N249" s="4">
        <v>77</v>
      </c>
      <c r="O249" s="4">
        <f>M249*0.2+N249*0.2</f>
        <v>31.04</v>
      </c>
      <c r="P249" s="20">
        <f>K249+O249</f>
        <v>74.573333333333323</v>
      </c>
      <c r="Q249" s="14"/>
    </row>
    <row r="250" spans="1:17" ht="16.5" customHeight="1" x14ac:dyDescent="0.15">
      <c r="A250" s="8">
        <v>51</v>
      </c>
      <c r="B250" s="1" t="s">
        <v>127</v>
      </c>
      <c r="C250" s="1">
        <v>2</v>
      </c>
      <c r="D250" s="1">
        <v>50022710113</v>
      </c>
      <c r="E250" s="2">
        <v>114</v>
      </c>
      <c r="F250" s="3">
        <v>104.5</v>
      </c>
      <c r="G250" s="2">
        <f>E250+F250</f>
        <v>218.5</v>
      </c>
      <c r="H250" s="4">
        <v>68.5</v>
      </c>
      <c r="I250" s="5">
        <f>G250/7.5</f>
        <v>29.133333333333333</v>
      </c>
      <c r="J250" s="5">
        <f>H250*0.2</f>
        <v>13.700000000000001</v>
      </c>
      <c r="K250" s="5">
        <f>I250+J250</f>
        <v>42.833333333333336</v>
      </c>
      <c r="L250" s="4">
        <v>21</v>
      </c>
      <c r="M250" s="4">
        <v>74</v>
      </c>
      <c r="N250" s="4">
        <v>62</v>
      </c>
      <c r="O250" s="4">
        <f>M250*0.2+N250*0.2</f>
        <v>27.200000000000003</v>
      </c>
      <c r="P250" s="20">
        <f>K250+O250</f>
        <v>70.033333333333331</v>
      </c>
      <c r="Q250" s="14"/>
    </row>
    <row r="251" spans="1:17" ht="16.5" customHeight="1" x14ac:dyDescent="0.15">
      <c r="A251" s="8">
        <v>51</v>
      </c>
      <c r="B251" s="1" t="s">
        <v>127</v>
      </c>
      <c r="C251" s="1">
        <v>2</v>
      </c>
      <c r="D251" s="1">
        <v>50022710115</v>
      </c>
      <c r="E251" s="2">
        <v>115.5</v>
      </c>
      <c r="F251" s="3">
        <v>102.5</v>
      </c>
      <c r="G251" s="2">
        <f>E251+F251</f>
        <v>218</v>
      </c>
      <c r="H251" s="4">
        <v>71.5</v>
      </c>
      <c r="I251" s="5">
        <f>G251/7.5</f>
        <v>29.066666666666666</v>
      </c>
      <c r="J251" s="5">
        <f>H251*0.2</f>
        <v>14.3</v>
      </c>
      <c r="K251" s="5">
        <f>I251+J251</f>
        <v>43.366666666666667</v>
      </c>
      <c r="L251" s="4"/>
      <c r="M251" s="7" t="s">
        <v>91</v>
      </c>
      <c r="N251" s="7" t="s">
        <v>91</v>
      </c>
      <c r="O251" s="4"/>
      <c r="P251" s="20"/>
      <c r="Q251" s="14"/>
    </row>
    <row r="252" spans="1:17" ht="16.5" customHeight="1" x14ac:dyDescent="0.15">
      <c r="A252" s="1" t="s">
        <v>32</v>
      </c>
      <c r="B252" s="1" t="s">
        <v>128</v>
      </c>
      <c r="C252" s="1">
        <v>1</v>
      </c>
      <c r="D252" s="1">
        <v>50022711803</v>
      </c>
      <c r="E252" s="7">
        <v>117</v>
      </c>
      <c r="F252" s="8">
        <v>112</v>
      </c>
      <c r="G252" s="7">
        <f>E252+F252</f>
        <v>229</v>
      </c>
      <c r="H252" s="7">
        <v>69</v>
      </c>
      <c r="I252" s="9">
        <f>G252/7.5</f>
        <v>30.533333333333335</v>
      </c>
      <c r="J252" s="9">
        <f>H252*0.2</f>
        <v>13.8</v>
      </c>
      <c r="K252" s="9">
        <f>I252+J252</f>
        <v>44.333333333333336</v>
      </c>
      <c r="L252" s="7">
        <v>13</v>
      </c>
      <c r="M252" s="7">
        <v>83</v>
      </c>
      <c r="N252" s="7">
        <v>80.400000000000006</v>
      </c>
      <c r="O252" s="13">
        <f>M252*0.2+N252*0.2</f>
        <v>32.680000000000007</v>
      </c>
      <c r="P252" s="17">
        <f>K252+O252</f>
        <v>77.01333333333335</v>
      </c>
      <c r="Q252" s="7" t="s">
        <v>90</v>
      </c>
    </row>
    <row r="253" spans="1:17" ht="16.5" customHeight="1" x14ac:dyDescent="0.15">
      <c r="A253" s="1" t="s">
        <v>32</v>
      </c>
      <c r="B253" s="1" t="s">
        <v>128</v>
      </c>
      <c r="C253" s="1">
        <v>1</v>
      </c>
      <c r="D253" s="1">
        <v>50022711824</v>
      </c>
      <c r="E253" s="7">
        <v>114</v>
      </c>
      <c r="F253" s="8">
        <v>113</v>
      </c>
      <c r="G253" s="7">
        <f>E253+F253</f>
        <v>227</v>
      </c>
      <c r="H253" s="7">
        <v>68.5</v>
      </c>
      <c r="I253" s="9">
        <f>G253/7.5</f>
        <v>30.266666666666666</v>
      </c>
      <c r="J253" s="9">
        <f>H253*0.2</f>
        <v>13.700000000000001</v>
      </c>
      <c r="K253" s="9">
        <f>I253+J253</f>
        <v>43.966666666666669</v>
      </c>
      <c r="L253" s="7">
        <v>14</v>
      </c>
      <c r="M253" s="7">
        <v>77.400000000000006</v>
      </c>
      <c r="N253" s="7">
        <v>80.400000000000006</v>
      </c>
      <c r="O253" s="13">
        <f>M253*0.2+N253*0.2</f>
        <v>31.560000000000002</v>
      </c>
      <c r="P253" s="17">
        <f>K253+O253</f>
        <v>75.526666666666671</v>
      </c>
      <c r="Q253" s="7"/>
    </row>
    <row r="254" spans="1:17" ht="16.5" customHeight="1" x14ac:dyDescent="0.15">
      <c r="A254" s="1" t="s">
        <v>32</v>
      </c>
      <c r="B254" s="1" t="s">
        <v>128</v>
      </c>
      <c r="C254" s="1">
        <v>1</v>
      </c>
      <c r="D254" s="1">
        <v>50022711904</v>
      </c>
      <c r="E254" s="7">
        <v>102</v>
      </c>
      <c r="F254" s="8">
        <v>111.5</v>
      </c>
      <c r="G254" s="7">
        <f>E254+F254</f>
        <v>213.5</v>
      </c>
      <c r="H254" s="7">
        <v>75.5</v>
      </c>
      <c r="I254" s="9">
        <f>G254/7.5</f>
        <v>28.466666666666665</v>
      </c>
      <c r="J254" s="9">
        <f>H254*0.2</f>
        <v>15.100000000000001</v>
      </c>
      <c r="K254" s="9">
        <f>I254+J254</f>
        <v>43.566666666666663</v>
      </c>
      <c r="L254" s="7">
        <v>12</v>
      </c>
      <c r="M254" s="7">
        <v>74.2</v>
      </c>
      <c r="N254" s="7">
        <v>82.8</v>
      </c>
      <c r="O254" s="13">
        <f>M254*0.2+N254*0.2</f>
        <v>31.4</v>
      </c>
      <c r="P254" s="17">
        <f>K254+O254</f>
        <v>74.966666666666669</v>
      </c>
      <c r="Q254" s="7"/>
    </row>
    <row r="255" spans="1:17" ht="16.5" customHeight="1" x14ac:dyDescent="0.15">
      <c r="A255" s="8">
        <v>53</v>
      </c>
      <c r="B255" s="1" t="s">
        <v>129</v>
      </c>
      <c r="C255" s="1">
        <v>2</v>
      </c>
      <c r="D255" s="1">
        <v>50022712016</v>
      </c>
      <c r="E255" s="2">
        <v>106.5</v>
      </c>
      <c r="F255" s="3">
        <v>120.5</v>
      </c>
      <c r="G255" s="2">
        <f>E255+F255</f>
        <v>227</v>
      </c>
      <c r="H255" s="4">
        <v>71</v>
      </c>
      <c r="I255" s="5">
        <f>G255/7.5</f>
        <v>30.266666666666666</v>
      </c>
      <c r="J255" s="5">
        <f>H255*0.2</f>
        <v>14.200000000000001</v>
      </c>
      <c r="K255" s="5">
        <f>I255+J255</f>
        <v>44.466666666666669</v>
      </c>
      <c r="L255" s="4">
        <v>6</v>
      </c>
      <c r="M255" s="4">
        <v>82.8</v>
      </c>
      <c r="N255" s="4">
        <v>81.599999999999994</v>
      </c>
      <c r="O255" s="4">
        <f>M255*0.2+N255*0.2</f>
        <v>32.879999999999995</v>
      </c>
      <c r="P255" s="20">
        <f>K255+O255</f>
        <v>77.346666666666664</v>
      </c>
      <c r="Q255" s="14" t="s">
        <v>90</v>
      </c>
    </row>
    <row r="256" spans="1:17" ht="16.5" customHeight="1" x14ac:dyDescent="0.15">
      <c r="A256" s="8">
        <v>53</v>
      </c>
      <c r="B256" s="1" t="s">
        <v>129</v>
      </c>
      <c r="C256" s="1">
        <v>2</v>
      </c>
      <c r="D256" s="1">
        <v>50022711920</v>
      </c>
      <c r="E256" s="2">
        <v>108</v>
      </c>
      <c r="F256" s="3">
        <v>115</v>
      </c>
      <c r="G256" s="2">
        <f>E256+F256</f>
        <v>223</v>
      </c>
      <c r="H256" s="4">
        <v>71</v>
      </c>
      <c r="I256" s="5">
        <f>G256/7.5</f>
        <v>29.733333333333334</v>
      </c>
      <c r="J256" s="5">
        <f>H256*0.2</f>
        <v>14.200000000000001</v>
      </c>
      <c r="K256" s="5">
        <f>I256+J256</f>
        <v>43.933333333333337</v>
      </c>
      <c r="L256" s="4">
        <v>4</v>
      </c>
      <c r="M256" s="4">
        <v>79.2</v>
      </c>
      <c r="N256" s="4">
        <v>82.6</v>
      </c>
      <c r="O256" s="4">
        <f>M256*0.2+N256*0.2</f>
        <v>32.36</v>
      </c>
      <c r="P256" s="20">
        <f>K256+O256</f>
        <v>76.293333333333337</v>
      </c>
      <c r="Q256" s="14" t="s">
        <v>90</v>
      </c>
    </row>
    <row r="257" spans="1:17" ht="16.5" customHeight="1" x14ac:dyDescent="0.15">
      <c r="A257" s="8">
        <v>53</v>
      </c>
      <c r="B257" s="1" t="s">
        <v>129</v>
      </c>
      <c r="C257" s="1">
        <v>2</v>
      </c>
      <c r="D257" s="1">
        <v>50022711926</v>
      </c>
      <c r="E257" s="2">
        <v>99</v>
      </c>
      <c r="F257" s="3">
        <v>101</v>
      </c>
      <c r="G257" s="2">
        <f>E257+F257</f>
        <v>200</v>
      </c>
      <c r="H257" s="4">
        <v>81.5</v>
      </c>
      <c r="I257" s="5">
        <f>G257/7.5</f>
        <v>26.666666666666668</v>
      </c>
      <c r="J257" s="5">
        <f>H257*0.2</f>
        <v>16.3</v>
      </c>
      <c r="K257" s="5">
        <f>I257+J257</f>
        <v>42.966666666666669</v>
      </c>
      <c r="L257" s="4">
        <v>8</v>
      </c>
      <c r="M257" s="4">
        <v>81</v>
      </c>
      <c r="N257" s="4">
        <v>82.4</v>
      </c>
      <c r="O257" s="4">
        <f>M257*0.2+N257*0.2</f>
        <v>32.68</v>
      </c>
      <c r="P257" s="20">
        <f>K257+O257</f>
        <v>75.646666666666675</v>
      </c>
      <c r="Q257" s="14"/>
    </row>
    <row r="258" spans="1:17" ht="16.5" customHeight="1" x14ac:dyDescent="0.15">
      <c r="A258" s="8">
        <v>53</v>
      </c>
      <c r="B258" s="1" t="s">
        <v>129</v>
      </c>
      <c r="C258" s="1">
        <v>2</v>
      </c>
      <c r="D258" s="1">
        <v>50022712010</v>
      </c>
      <c r="E258" s="2">
        <v>103.5</v>
      </c>
      <c r="F258" s="3">
        <v>113.5</v>
      </c>
      <c r="G258" s="2">
        <f>E258+F258</f>
        <v>217</v>
      </c>
      <c r="H258" s="4">
        <v>69.5</v>
      </c>
      <c r="I258" s="5">
        <f>G258/7.5</f>
        <v>28.933333333333334</v>
      </c>
      <c r="J258" s="5">
        <f>H258*0.2</f>
        <v>13.9</v>
      </c>
      <c r="K258" s="5">
        <f>I258+J258</f>
        <v>42.833333333333336</v>
      </c>
      <c r="L258" s="4">
        <v>7</v>
      </c>
      <c r="M258" s="4">
        <v>78.8</v>
      </c>
      <c r="N258" s="4">
        <v>78.8</v>
      </c>
      <c r="O258" s="4">
        <f>M258*0.2+N258*0.2</f>
        <v>31.52</v>
      </c>
      <c r="P258" s="20">
        <f>K258+O258</f>
        <v>74.353333333333339</v>
      </c>
      <c r="Q258" s="14"/>
    </row>
    <row r="259" spans="1:17" ht="16.5" customHeight="1" x14ac:dyDescent="0.15">
      <c r="A259" s="8">
        <v>53</v>
      </c>
      <c r="B259" s="1" t="s">
        <v>129</v>
      </c>
      <c r="C259" s="1">
        <v>2</v>
      </c>
      <c r="D259" s="1">
        <v>50022711921</v>
      </c>
      <c r="E259" s="2">
        <v>108</v>
      </c>
      <c r="F259" s="3">
        <v>116.5</v>
      </c>
      <c r="G259" s="2">
        <f>E259+F259</f>
        <v>224.5</v>
      </c>
      <c r="H259" s="4">
        <v>67</v>
      </c>
      <c r="I259" s="5">
        <f>G259/7.5</f>
        <v>29.933333333333334</v>
      </c>
      <c r="J259" s="5">
        <f>H259*0.2</f>
        <v>13.4</v>
      </c>
      <c r="K259" s="5">
        <f>I259+J259</f>
        <v>43.333333333333336</v>
      </c>
      <c r="L259" s="4">
        <v>5</v>
      </c>
      <c r="M259" s="4">
        <v>76.2</v>
      </c>
      <c r="N259" s="4">
        <v>74.2</v>
      </c>
      <c r="O259" s="4">
        <f>M259*0.2+N259*0.2</f>
        <v>30.080000000000005</v>
      </c>
      <c r="P259" s="20">
        <f>K259+O259</f>
        <v>73.413333333333341</v>
      </c>
      <c r="Q259" s="14"/>
    </row>
    <row r="260" spans="1:17" ht="16.5" customHeight="1" x14ac:dyDescent="0.15">
      <c r="A260" s="8">
        <v>53</v>
      </c>
      <c r="B260" s="1" t="s">
        <v>129</v>
      </c>
      <c r="C260" s="1">
        <v>2</v>
      </c>
      <c r="D260" s="1">
        <v>50022712009</v>
      </c>
      <c r="E260" s="2">
        <v>96</v>
      </c>
      <c r="F260" s="3">
        <v>101</v>
      </c>
      <c r="G260" s="2">
        <f>E260+F260</f>
        <v>197</v>
      </c>
      <c r="H260" s="4">
        <v>82.5</v>
      </c>
      <c r="I260" s="5">
        <f>G260/7.5</f>
        <v>26.266666666666666</v>
      </c>
      <c r="J260" s="5">
        <f>H260*0.2</f>
        <v>16.5</v>
      </c>
      <c r="K260" s="5">
        <f>I260+J260</f>
        <v>42.766666666666666</v>
      </c>
      <c r="L260" s="4"/>
      <c r="M260" s="7" t="s">
        <v>91</v>
      </c>
      <c r="N260" s="7" t="s">
        <v>91</v>
      </c>
      <c r="O260" s="4"/>
      <c r="P260" s="20"/>
      <c r="Q260" s="14"/>
    </row>
    <row r="261" spans="1:17" ht="16.5" customHeight="1" x14ac:dyDescent="0.15">
      <c r="A261" s="8">
        <v>54</v>
      </c>
      <c r="B261" s="1" t="s">
        <v>130</v>
      </c>
      <c r="C261" s="1">
        <v>2</v>
      </c>
      <c r="D261" s="1">
        <v>50022712226</v>
      </c>
      <c r="E261" s="2">
        <v>126</v>
      </c>
      <c r="F261" s="3">
        <v>121</v>
      </c>
      <c r="G261" s="2">
        <f>E261+F261</f>
        <v>247</v>
      </c>
      <c r="H261" s="4">
        <v>81.5</v>
      </c>
      <c r="I261" s="5">
        <f>G261/7.5</f>
        <v>32.93333333333333</v>
      </c>
      <c r="J261" s="5">
        <f>H261*0.2</f>
        <v>16.3</v>
      </c>
      <c r="K261" s="5">
        <f>I261+J261</f>
        <v>49.233333333333334</v>
      </c>
      <c r="L261" s="4">
        <v>5</v>
      </c>
      <c r="M261" s="4">
        <v>83.6</v>
      </c>
      <c r="N261" s="4">
        <v>82.8</v>
      </c>
      <c r="O261" s="4">
        <f>M261*0.2+N261*0.2</f>
        <v>33.28</v>
      </c>
      <c r="P261" s="20">
        <f>K261+O261</f>
        <v>82.513333333333335</v>
      </c>
      <c r="Q261" s="14" t="s">
        <v>90</v>
      </c>
    </row>
    <row r="262" spans="1:17" ht="16.5" customHeight="1" x14ac:dyDescent="0.15">
      <c r="A262" s="8">
        <v>54</v>
      </c>
      <c r="B262" s="1" t="s">
        <v>130</v>
      </c>
      <c r="C262" s="1">
        <v>2</v>
      </c>
      <c r="D262" s="1">
        <v>50022712130</v>
      </c>
      <c r="E262" s="2">
        <v>108</v>
      </c>
      <c r="F262" s="3">
        <v>116</v>
      </c>
      <c r="G262" s="2">
        <f>E262+F262</f>
        <v>224</v>
      </c>
      <c r="H262" s="4">
        <v>72.5</v>
      </c>
      <c r="I262" s="5">
        <f>G262/7.5</f>
        <v>29.866666666666667</v>
      </c>
      <c r="J262" s="5">
        <f>H262*0.2</f>
        <v>14.5</v>
      </c>
      <c r="K262" s="5">
        <f>I262+J262</f>
        <v>44.366666666666667</v>
      </c>
      <c r="L262" s="4">
        <v>3</v>
      </c>
      <c r="M262" s="4">
        <v>84</v>
      </c>
      <c r="N262" s="4">
        <v>81</v>
      </c>
      <c r="O262" s="4">
        <f>M262*0.2+N262*0.2</f>
        <v>33</v>
      </c>
      <c r="P262" s="20">
        <f>K262+O262</f>
        <v>77.366666666666674</v>
      </c>
      <c r="Q262" s="14" t="s">
        <v>90</v>
      </c>
    </row>
    <row r="263" spans="1:17" ht="16.5" customHeight="1" x14ac:dyDescent="0.15">
      <c r="A263" s="8">
        <v>54</v>
      </c>
      <c r="B263" s="1" t="s">
        <v>130</v>
      </c>
      <c r="C263" s="1">
        <v>2</v>
      </c>
      <c r="D263" s="1">
        <v>50022712219</v>
      </c>
      <c r="E263" s="2">
        <v>106.5</v>
      </c>
      <c r="F263" s="3">
        <v>110</v>
      </c>
      <c r="G263" s="2">
        <f>E263+F263</f>
        <v>216.5</v>
      </c>
      <c r="H263" s="4">
        <v>71.5</v>
      </c>
      <c r="I263" s="5">
        <f>G263/7.5</f>
        <v>28.866666666666667</v>
      </c>
      <c r="J263" s="5">
        <f>H263*0.2</f>
        <v>14.3</v>
      </c>
      <c r="K263" s="5">
        <f>I263+J263</f>
        <v>43.166666666666671</v>
      </c>
      <c r="L263" s="4">
        <v>4</v>
      </c>
      <c r="M263" s="4">
        <v>84.8</v>
      </c>
      <c r="N263" s="4">
        <v>83.2</v>
      </c>
      <c r="O263" s="4">
        <f>M263*0.2+N263*0.2</f>
        <v>33.6</v>
      </c>
      <c r="P263" s="20">
        <f>K263+O263</f>
        <v>76.76666666666668</v>
      </c>
      <c r="Q263" s="14"/>
    </row>
    <row r="264" spans="1:17" ht="16.5" customHeight="1" x14ac:dyDescent="0.15">
      <c r="A264" s="8">
        <v>54</v>
      </c>
      <c r="B264" s="1" t="s">
        <v>130</v>
      </c>
      <c r="C264" s="1">
        <v>2</v>
      </c>
      <c r="D264" s="1">
        <v>50022712216</v>
      </c>
      <c r="E264" s="2">
        <v>115.5</v>
      </c>
      <c r="F264" s="3">
        <v>105</v>
      </c>
      <c r="G264" s="2">
        <f>E264+F264</f>
        <v>220.5</v>
      </c>
      <c r="H264" s="4">
        <v>72</v>
      </c>
      <c r="I264" s="5">
        <f>G264/7.5</f>
        <v>29.4</v>
      </c>
      <c r="J264" s="5">
        <f>H264*0.2</f>
        <v>14.4</v>
      </c>
      <c r="K264" s="5">
        <f>I264+J264</f>
        <v>43.8</v>
      </c>
      <c r="L264" s="4">
        <v>2</v>
      </c>
      <c r="M264" s="4">
        <v>76.599999999999994</v>
      </c>
      <c r="N264" s="4">
        <v>82</v>
      </c>
      <c r="O264" s="4">
        <f>M264*0.2+N264*0.2</f>
        <v>31.720000000000002</v>
      </c>
      <c r="P264" s="20">
        <f>K264+O264</f>
        <v>75.52</v>
      </c>
      <c r="Q264" s="14"/>
    </row>
    <row r="265" spans="1:17" ht="16.5" customHeight="1" x14ac:dyDescent="0.15">
      <c r="A265" s="8">
        <v>54</v>
      </c>
      <c r="B265" s="1" t="s">
        <v>130</v>
      </c>
      <c r="C265" s="1">
        <v>2</v>
      </c>
      <c r="D265" s="1">
        <v>50022712108</v>
      </c>
      <c r="E265" s="2">
        <v>100.5</v>
      </c>
      <c r="F265" s="3">
        <v>111</v>
      </c>
      <c r="G265" s="2">
        <f>E265+F265</f>
        <v>211.5</v>
      </c>
      <c r="H265" s="4">
        <v>73.5</v>
      </c>
      <c r="I265" s="5">
        <f>G265/7.5</f>
        <v>28.2</v>
      </c>
      <c r="J265" s="5">
        <f>H265*0.2</f>
        <v>14.700000000000001</v>
      </c>
      <c r="K265" s="5">
        <f>I265+J265</f>
        <v>42.9</v>
      </c>
      <c r="L265" s="4">
        <v>1</v>
      </c>
      <c r="M265" s="4">
        <v>76</v>
      </c>
      <c r="N265" s="4">
        <v>82.6</v>
      </c>
      <c r="O265" s="4">
        <f>M265*0.2+N265*0.2</f>
        <v>31.72</v>
      </c>
      <c r="P265" s="20">
        <f>K265+O265</f>
        <v>74.62</v>
      </c>
      <c r="Q265" s="14"/>
    </row>
    <row r="266" spans="1:17" ht="16.5" customHeight="1" x14ac:dyDescent="0.15">
      <c r="A266" s="1" t="s">
        <v>34</v>
      </c>
      <c r="B266" s="1" t="s">
        <v>131</v>
      </c>
      <c r="C266" s="1">
        <v>1</v>
      </c>
      <c r="D266" s="1">
        <v>50022710515</v>
      </c>
      <c r="E266" s="7">
        <v>94.5</v>
      </c>
      <c r="F266" s="8">
        <v>112</v>
      </c>
      <c r="G266" s="7">
        <f>E266+F266</f>
        <v>206.5</v>
      </c>
      <c r="H266" s="7">
        <v>75.5</v>
      </c>
      <c r="I266" s="9">
        <f>G266/7.5</f>
        <v>27.533333333333335</v>
      </c>
      <c r="J266" s="9">
        <f>H266*0.2</f>
        <v>15.100000000000001</v>
      </c>
      <c r="K266" s="9">
        <f>I266+J266</f>
        <v>42.63333333333334</v>
      </c>
      <c r="L266" s="7">
        <v>13</v>
      </c>
      <c r="M266" s="7">
        <v>83.8</v>
      </c>
      <c r="N266" s="7">
        <v>82.8</v>
      </c>
      <c r="O266" s="13">
        <f>M266*0.2+N266*0.2</f>
        <v>33.32</v>
      </c>
      <c r="P266" s="17">
        <f>K266+O266</f>
        <v>75.953333333333347</v>
      </c>
      <c r="Q266" s="7" t="s">
        <v>132</v>
      </c>
    </row>
    <row r="267" spans="1:17" ht="16.5" customHeight="1" x14ac:dyDescent="0.15">
      <c r="A267" s="1" t="s">
        <v>34</v>
      </c>
      <c r="B267" s="1" t="s">
        <v>131</v>
      </c>
      <c r="C267" s="1">
        <v>1</v>
      </c>
      <c r="D267" s="1">
        <v>50022710512</v>
      </c>
      <c r="E267" s="7">
        <v>105</v>
      </c>
      <c r="F267" s="8">
        <v>110</v>
      </c>
      <c r="G267" s="7">
        <f>E267+F267</f>
        <v>215</v>
      </c>
      <c r="H267" s="7">
        <v>69</v>
      </c>
      <c r="I267" s="9">
        <f>G267/7.5</f>
        <v>28.666666666666668</v>
      </c>
      <c r="J267" s="9">
        <f>H267*0.2</f>
        <v>13.8</v>
      </c>
      <c r="K267" s="9">
        <f>I267+J267</f>
        <v>42.466666666666669</v>
      </c>
      <c r="L267" s="7">
        <v>12</v>
      </c>
      <c r="M267" s="7">
        <v>80.2</v>
      </c>
      <c r="N267" s="7">
        <v>84.4</v>
      </c>
      <c r="O267" s="13">
        <f>M267*0.2+N267*0.2</f>
        <v>32.92</v>
      </c>
      <c r="P267" s="17">
        <f>K267+O267</f>
        <v>75.38666666666667</v>
      </c>
      <c r="Q267" s="7"/>
    </row>
    <row r="268" spans="1:17" ht="16.5" customHeight="1" x14ac:dyDescent="0.15">
      <c r="A268" s="1" t="s">
        <v>34</v>
      </c>
      <c r="B268" s="1" t="s">
        <v>131</v>
      </c>
      <c r="C268" s="1">
        <v>1</v>
      </c>
      <c r="D268" s="1">
        <v>50022710511</v>
      </c>
      <c r="E268" s="7">
        <v>109.5</v>
      </c>
      <c r="F268" s="8">
        <v>85.5</v>
      </c>
      <c r="G268" s="7">
        <f>E268+F268</f>
        <v>195</v>
      </c>
      <c r="H268" s="7">
        <v>80</v>
      </c>
      <c r="I268" s="9">
        <f>G268/7.5</f>
        <v>26</v>
      </c>
      <c r="J268" s="9">
        <f>H268*0.2</f>
        <v>16</v>
      </c>
      <c r="K268" s="9">
        <f>I268+J268</f>
        <v>42</v>
      </c>
      <c r="L268" s="7">
        <v>14</v>
      </c>
      <c r="M268" s="7">
        <v>81.2</v>
      </c>
      <c r="N268" s="7">
        <v>80.2</v>
      </c>
      <c r="O268" s="13">
        <f>M268*0.2+N268*0.2</f>
        <v>32.28</v>
      </c>
      <c r="P268" s="17">
        <f>K268+O268</f>
        <v>74.28</v>
      </c>
      <c r="Q268" s="7"/>
    </row>
    <row r="269" spans="1:17" ht="16.5" customHeight="1" x14ac:dyDescent="0.15">
      <c r="A269" s="8">
        <v>56</v>
      </c>
      <c r="B269" s="1" t="s">
        <v>131</v>
      </c>
      <c r="C269" s="1">
        <v>2</v>
      </c>
      <c r="D269" s="1">
        <v>50022710621</v>
      </c>
      <c r="E269" s="2">
        <v>103.5</v>
      </c>
      <c r="F269" s="3">
        <v>119.5</v>
      </c>
      <c r="G269" s="2">
        <f>E269+F269</f>
        <v>223</v>
      </c>
      <c r="H269" s="4">
        <v>67</v>
      </c>
      <c r="I269" s="5">
        <f>G269/7.5</f>
        <v>29.733333333333334</v>
      </c>
      <c r="J269" s="5">
        <f>H269*0.2</f>
        <v>13.4</v>
      </c>
      <c r="K269" s="5">
        <f>I269+J269</f>
        <v>43.133333333333333</v>
      </c>
      <c r="L269" s="4">
        <v>20</v>
      </c>
      <c r="M269" s="4">
        <v>82.6</v>
      </c>
      <c r="N269" s="4">
        <v>81.8</v>
      </c>
      <c r="O269" s="4">
        <f>M269*0.2+N269*0.2</f>
        <v>32.879999999999995</v>
      </c>
      <c r="P269" s="20">
        <f>K269+O269</f>
        <v>76.013333333333321</v>
      </c>
      <c r="Q269" s="14" t="s">
        <v>132</v>
      </c>
    </row>
    <row r="270" spans="1:17" ht="16.5" customHeight="1" x14ac:dyDescent="0.15">
      <c r="A270" s="8">
        <v>56</v>
      </c>
      <c r="B270" s="1" t="s">
        <v>131</v>
      </c>
      <c r="C270" s="1">
        <v>2</v>
      </c>
      <c r="D270" s="1">
        <v>50022710527</v>
      </c>
      <c r="E270" s="2">
        <v>118.5</v>
      </c>
      <c r="F270" s="3">
        <v>96.5</v>
      </c>
      <c r="G270" s="2">
        <f>E270+F270</f>
        <v>215</v>
      </c>
      <c r="H270" s="4">
        <v>71.5</v>
      </c>
      <c r="I270" s="5">
        <f>G270/7.5</f>
        <v>28.666666666666668</v>
      </c>
      <c r="J270" s="5">
        <f>H270*0.2</f>
        <v>14.3</v>
      </c>
      <c r="K270" s="5">
        <f>I270+J270</f>
        <v>42.966666666666669</v>
      </c>
      <c r="L270" s="4">
        <v>16</v>
      </c>
      <c r="M270" s="4">
        <v>78.599999999999994</v>
      </c>
      <c r="N270" s="4">
        <v>79.599999999999994</v>
      </c>
      <c r="O270" s="4">
        <f>M270*0.2+N270*0.2</f>
        <v>31.64</v>
      </c>
      <c r="P270" s="20">
        <f>K270+O270</f>
        <v>74.606666666666669</v>
      </c>
      <c r="Q270" s="14" t="s">
        <v>132</v>
      </c>
    </row>
    <row r="271" spans="1:17" ht="16.5" customHeight="1" x14ac:dyDescent="0.15">
      <c r="A271" s="8">
        <v>56</v>
      </c>
      <c r="B271" s="1" t="s">
        <v>131</v>
      </c>
      <c r="C271" s="1">
        <v>2</v>
      </c>
      <c r="D271" s="1">
        <v>50022710618</v>
      </c>
      <c r="E271" s="2">
        <v>112.5</v>
      </c>
      <c r="F271" s="3">
        <v>107</v>
      </c>
      <c r="G271" s="2">
        <f>E271+F271</f>
        <v>219.5</v>
      </c>
      <c r="H271" s="4">
        <v>68.5</v>
      </c>
      <c r="I271" s="5">
        <f>G271/7.5</f>
        <v>29.266666666666666</v>
      </c>
      <c r="J271" s="5">
        <f>H271*0.2</f>
        <v>13.700000000000001</v>
      </c>
      <c r="K271" s="5">
        <f>I271+J271</f>
        <v>42.966666666666669</v>
      </c>
      <c r="L271" s="4">
        <v>17</v>
      </c>
      <c r="M271" s="4">
        <v>78.2</v>
      </c>
      <c r="N271" s="4">
        <v>79.8</v>
      </c>
      <c r="O271" s="4">
        <f>M271*0.2+N271*0.2</f>
        <v>31.6</v>
      </c>
      <c r="P271" s="20">
        <f>K271+O271</f>
        <v>74.566666666666663</v>
      </c>
      <c r="Q271" s="14"/>
    </row>
    <row r="272" spans="1:17" ht="16.5" customHeight="1" x14ac:dyDescent="0.15">
      <c r="A272" s="8">
        <v>56</v>
      </c>
      <c r="B272" s="1" t="s">
        <v>131</v>
      </c>
      <c r="C272" s="1">
        <v>2</v>
      </c>
      <c r="D272" s="1">
        <v>50022710612</v>
      </c>
      <c r="E272" s="2">
        <v>103.5</v>
      </c>
      <c r="F272" s="3">
        <v>89</v>
      </c>
      <c r="G272" s="2">
        <f>E272+F272</f>
        <v>192.5</v>
      </c>
      <c r="H272" s="4">
        <v>78.5</v>
      </c>
      <c r="I272" s="5">
        <f>G272/7.5</f>
        <v>25.666666666666668</v>
      </c>
      <c r="J272" s="5">
        <f>H272*0.2</f>
        <v>15.700000000000001</v>
      </c>
      <c r="K272" s="5">
        <f>I272+J272</f>
        <v>41.366666666666667</v>
      </c>
      <c r="L272" s="4">
        <v>15</v>
      </c>
      <c r="M272" s="4">
        <v>79.599999999999994</v>
      </c>
      <c r="N272" s="4">
        <v>81</v>
      </c>
      <c r="O272" s="4">
        <f>M272*0.2+N272*0.2</f>
        <v>32.119999999999997</v>
      </c>
      <c r="P272" s="20">
        <f>K272+O272</f>
        <v>73.486666666666665</v>
      </c>
      <c r="Q272" s="14"/>
    </row>
    <row r="273" spans="1:17" ht="16.5" customHeight="1" x14ac:dyDescent="0.15">
      <c r="A273" s="8">
        <v>56</v>
      </c>
      <c r="B273" s="1" t="s">
        <v>131</v>
      </c>
      <c r="C273" s="1">
        <v>2</v>
      </c>
      <c r="D273" s="1">
        <v>50022710523</v>
      </c>
      <c r="E273" s="2">
        <v>105</v>
      </c>
      <c r="F273" s="3">
        <v>104.5</v>
      </c>
      <c r="G273" s="2">
        <f>E273+F273</f>
        <v>209.5</v>
      </c>
      <c r="H273" s="4">
        <v>67</v>
      </c>
      <c r="I273" s="5">
        <f>G273/7.5</f>
        <v>27.933333333333334</v>
      </c>
      <c r="J273" s="5">
        <f>H273*0.2</f>
        <v>13.4</v>
      </c>
      <c r="K273" s="5">
        <f>I273+J273</f>
        <v>41.333333333333336</v>
      </c>
      <c r="L273" s="4">
        <v>19</v>
      </c>
      <c r="M273" s="4">
        <v>76.8</v>
      </c>
      <c r="N273" s="4">
        <v>77</v>
      </c>
      <c r="O273" s="4">
        <f>M273*0.2+N273*0.2</f>
        <v>30.759999999999998</v>
      </c>
      <c r="P273" s="20">
        <f>K273+O273</f>
        <v>72.093333333333334</v>
      </c>
      <c r="Q273" s="14"/>
    </row>
    <row r="274" spans="1:17" ht="16.5" customHeight="1" x14ac:dyDescent="0.15">
      <c r="A274" s="8">
        <v>56</v>
      </c>
      <c r="B274" s="1" t="s">
        <v>131</v>
      </c>
      <c r="C274" s="1">
        <v>2</v>
      </c>
      <c r="D274" s="1">
        <v>50022710521</v>
      </c>
      <c r="E274" s="2">
        <v>103.5</v>
      </c>
      <c r="F274" s="3">
        <v>108</v>
      </c>
      <c r="G274" s="2">
        <f>E274+F274</f>
        <v>211.5</v>
      </c>
      <c r="H274" s="4">
        <v>64</v>
      </c>
      <c r="I274" s="5">
        <f>G274/7.5</f>
        <v>28.2</v>
      </c>
      <c r="J274" s="5">
        <f>H274*0.2</f>
        <v>12.8</v>
      </c>
      <c r="K274" s="5">
        <f>I274+J274</f>
        <v>41</v>
      </c>
      <c r="L274" s="4">
        <v>18</v>
      </c>
      <c r="M274" s="4">
        <v>77</v>
      </c>
      <c r="N274" s="4">
        <v>78.400000000000006</v>
      </c>
      <c r="O274" s="4">
        <f>M274*0.2+N274*0.2</f>
        <v>31.080000000000002</v>
      </c>
      <c r="P274" s="20">
        <f>K274+O274</f>
        <v>72.08</v>
      </c>
      <c r="Q274" s="14"/>
    </row>
    <row r="275" spans="1:17" ht="16.5" customHeight="1" x14ac:dyDescent="0.15">
      <c r="A275" s="1" t="s">
        <v>36</v>
      </c>
      <c r="B275" s="1" t="s">
        <v>133</v>
      </c>
      <c r="C275" s="1">
        <v>3</v>
      </c>
      <c r="D275" s="1">
        <v>50022712926</v>
      </c>
      <c r="E275" s="7">
        <v>109.5</v>
      </c>
      <c r="F275" s="8">
        <v>105.5</v>
      </c>
      <c r="G275" s="7">
        <f>E275+F275</f>
        <v>215</v>
      </c>
      <c r="H275" s="10"/>
      <c r="I275" s="10"/>
      <c r="J275" s="10"/>
      <c r="K275" s="9">
        <f>G275/6</f>
        <v>35.833333333333336</v>
      </c>
      <c r="L275" s="7">
        <v>17</v>
      </c>
      <c r="M275" s="7">
        <v>81.2</v>
      </c>
      <c r="N275" s="7">
        <v>85.2</v>
      </c>
      <c r="O275" s="13">
        <f>M275*0.25+N275*0.25</f>
        <v>41.6</v>
      </c>
      <c r="P275" s="17">
        <f>K275+O275</f>
        <v>77.433333333333337</v>
      </c>
      <c r="Q275" s="7" t="s">
        <v>132</v>
      </c>
    </row>
    <row r="276" spans="1:17" ht="16.5" customHeight="1" x14ac:dyDescent="0.15">
      <c r="A276" s="1" t="s">
        <v>36</v>
      </c>
      <c r="B276" s="1" t="s">
        <v>133</v>
      </c>
      <c r="C276" s="1">
        <v>3</v>
      </c>
      <c r="D276" s="1">
        <v>50022712919</v>
      </c>
      <c r="E276" s="7">
        <v>111</v>
      </c>
      <c r="F276" s="8">
        <v>99</v>
      </c>
      <c r="G276" s="7">
        <f>E276+F276</f>
        <v>210</v>
      </c>
      <c r="H276" s="10"/>
      <c r="I276" s="10"/>
      <c r="J276" s="10"/>
      <c r="K276" s="9">
        <f>G276/6</f>
        <v>35</v>
      </c>
      <c r="L276" s="7">
        <v>19</v>
      </c>
      <c r="M276" s="7">
        <v>82.8</v>
      </c>
      <c r="N276" s="7">
        <v>82.8</v>
      </c>
      <c r="O276" s="13">
        <f>M276*0.25+N276*0.25</f>
        <v>41.4</v>
      </c>
      <c r="P276" s="17">
        <f>K276+O276</f>
        <v>76.400000000000006</v>
      </c>
      <c r="Q276" s="7" t="s">
        <v>132</v>
      </c>
    </row>
    <row r="277" spans="1:17" ht="16.5" customHeight="1" x14ac:dyDescent="0.15">
      <c r="A277" s="1" t="s">
        <v>36</v>
      </c>
      <c r="B277" s="1" t="s">
        <v>133</v>
      </c>
      <c r="C277" s="1">
        <v>3</v>
      </c>
      <c r="D277" s="1">
        <v>50022713006</v>
      </c>
      <c r="E277" s="7">
        <v>108</v>
      </c>
      <c r="F277" s="8">
        <v>114</v>
      </c>
      <c r="G277" s="7">
        <f>E277+F277</f>
        <v>222</v>
      </c>
      <c r="H277" s="10"/>
      <c r="I277" s="10"/>
      <c r="J277" s="10"/>
      <c r="K277" s="9">
        <f>G277/6</f>
        <v>37</v>
      </c>
      <c r="L277" s="7">
        <v>16</v>
      </c>
      <c r="M277" s="7">
        <v>73.2</v>
      </c>
      <c r="N277" s="7">
        <v>76.400000000000006</v>
      </c>
      <c r="O277" s="13">
        <f>M277*0.25+N277*0.25</f>
        <v>37.400000000000006</v>
      </c>
      <c r="P277" s="17">
        <f>K277+O277</f>
        <v>74.400000000000006</v>
      </c>
      <c r="Q277" s="7" t="s">
        <v>132</v>
      </c>
    </row>
    <row r="278" spans="1:17" ht="16.5" customHeight="1" x14ac:dyDescent="0.15">
      <c r="A278" s="1" t="s">
        <v>36</v>
      </c>
      <c r="B278" s="1" t="s">
        <v>133</v>
      </c>
      <c r="C278" s="1">
        <v>3</v>
      </c>
      <c r="D278" s="1">
        <v>50022712925</v>
      </c>
      <c r="E278" s="7">
        <v>103.5</v>
      </c>
      <c r="F278" s="8">
        <v>115.5</v>
      </c>
      <c r="G278" s="7">
        <f>E278+F278</f>
        <v>219</v>
      </c>
      <c r="H278" s="10"/>
      <c r="I278" s="10"/>
      <c r="J278" s="10"/>
      <c r="K278" s="9">
        <f>G278/6</f>
        <v>36.5</v>
      </c>
      <c r="L278" s="7">
        <v>13</v>
      </c>
      <c r="M278" s="7">
        <v>75.2</v>
      </c>
      <c r="N278" s="7">
        <v>75.8</v>
      </c>
      <c r="O278" s="13">
        <f>M278*0.25+N278*0.25</f>
        <v>37.75</v>
      </c>
      <c r="P278" s="17">
        <f>K278+O278</f>
        <v>74.25</v>
      </c>
      <c r="Q278" s="7"/>
    </row>
    <row r="279" spans="1:17" ht="16.5" customHeight="1" x14ac:dyDescent="0.15">
      <c r="A279" s="1" t="s">
        <v>36</v>
      </c>
      <c r="B279" s="1" t="s">
        <v>133</v>
      </c>
      <c r="C279" s="1">
        <v>3</v>
      </c>
      <c r="D279" s="1">
        <v>50022713001</v>
      </c>
      <c r="E279" s="7">
        <v>105</v>
      </c>
      <c r="F279" s="8">
        <v>103.5</v>
      </c>
      <c r="G279" s="7">
        <f>E279+F279</f>
        <v>208.5</v>
      </c>
      <c r="H279" s="10"/>
      <c r="I279" s="10"/>
      <c r="J279" s="10"/>
      <c r="K279" s="9">
        <f>G279/6</f>
        <v>34.75</v>
      </c>
      <c r="L279" s="7">
        <v>14</v>
      </c>
      <c r="M279" s="7">
        <v>77.8</v>
      </c>
      <c r="N279" s="7">
        <v>79.599999999999994</v>
      </c>
      <c r="O279" s="13">
        <f>M279*0.25+N279*0.25</f>
        <v>39.349999999999994</v>
      </c>
      <c r="P279" s="17">
        <f>K279+O279</f>
        <v>74.099999999999994</v>
      </c>
      <c r="Q279" s="7"/>
    </row>
    <row r="280" spans="1:17" ht="16.5" customHeight="1" x14ac:dyDescent="0.15">
      <c r="A280" s="1" t="s">
        <v>36</v>
      </c>
      <c r="B280" s="1" t="s">
        <v>133</v>
      </c>
      <c r="C280" s="1">
        <v>3</v>
      </c>
      <c r="D280" s="1">
        <v>50022712902</v>
      </c>
      <c r="E280" s="7">
        <v>114</v>
      </c>
      <c r="F280" s="8">
        <v>103</v>
      </c>
      <c r="G280" s="7">
        <f>E280+F280</f>
        <v>217</v>
      </c>
      <c r="H280" s="10"/>
      <c r="I280" s="10"/>
      <c r="J280" s="10"/>
      <c r="K280" s="9">
        <f>G280/6</f>
        <v>36.166666666666664</v>
      </c>
      <c r="L280" s="7">
        <v>18</v>
      </c>
      <c r="M280" s="7">
        <v>71.599999999999994</v>
      </c>
      <c r="N280" s="7">
        <v>79.400000000000006</v>
      </c>
      <c r="O280" s="13">
        <f>M280*0.25+N280*0.25</f>
        <v>37.75</v>
      </c>
      <c r="P280" s="17">
        <f>K280+O280</f>
        <v>73.916666666666657</v>
      </c>
      <c r="Q280" s="7"/>
    </row>
    <row r="281" spans="1:17" ht="16.5" customHeight="1" x14ac:dyDescent="0.15">
      <c r="A281" s="1" t="s">
        <v>36</v>
      </c>
      <c r="B281" s="1" t="s">
        <v>133</v>
      </c>
      <c r="C281" s="1">
        <v>3</v>
      </c>
      <c r="D281" s="1">
        <v>50022713008</v>
      </c>
      <c r="E281" s="7">
        <v>111</v>
      </c>
      <c r="F281" s="8">
        <v>98.5</v>
      </c>
      <c r="G281" s="7">
        <f>E281+F281</f>
        <v>209.5</v>
      </c>
      <c r="H281" s="10"/>
      <c r="I281" s="10"/>
      <c r="J281" s="10"/>
      <c r="K281" s="9">
        <f>G281/6</f>
        <v>34.916666666666664</v>
      </c>
      <c r="L281" s="7">
        <v>15</v>
      </c>
      <c r="M281" s="7">
        <v>74</v>
      </c>
      <c r="N281" s="7">
        <v>79.599999999999994</v>
      </c>
      <c r="O281" s="13">
        <f>M281*0.25+N281*0.25</f>
        <v>38.4</v>
      </c>
      <c r="P281" s="17">
        <f>K281+O281</f>
        <v>73.316666666666663</v>
      </c>
      <c r="Q281" s="7"/>
    </row>
    <row r="282" spans="1:17" ht="16.5" customHeight="1" x14ac:dyDescent="0.15">
      <c r="A282" s="1" t="s">
        <v>36</v>
      </c>
      <c r="B282" s="1" t="s">
        <v>133</v>
      </c>
      <c r="C282" s="1">
        <v>3</v>
      </c>
      <c r="D282" s="1">
        <v>50022713004</v>
      </c>
      <c r="E282" s="7">
        <v>109.5</v>
      </c>
      <c r="F282" s="8">
        <v>102.5</v>
      </c>
      <c r="G282" s="7">
        <f>E282+F282</f>
        <v>212</v>
      </c>
      <c r="H282" s="10"/>
      <c r="I282" s="10"/>
      <c r="J282" s="10"/>
      <c r="K282" s="9">
        <f>G282/6</f>
        <v>35.333333333333336</v>
      </c>
      <c r="L282" s="7">
        <v>20</v>
      </c>
      <c r="M282" s="7">
        <v>75.400000000000006</v>
      </c>
      <c r="N282" s="7">
        <v>75.2</v>
      </c>
      <c r="O282" s="13">
        <f>M282*0.25+N282*0.25</f>
        <v>37.650000000000006</v>
      </c>
      <c r="P282" s="17">
        <f>K282+O282</f>
        <v>72.983333333333348</v>
      </c>
      <c r="Q282" s="7"/>
    </row>
    <row r="283" spans="1:17" ht="16.5" customHeight="1" x14ac:dyDescent="0.15">
      <c r="A283" s="8">
        <v>58</v>
      </c>
      <c r="B283" s="1" t="s">
        <v>134</v>
      </c>
      <c r="C283" s="1">
        <v>4</v>
      </c>
      <c r="D283" s="1">
        <v>50022713112</v>
      </c>
      <c r="E283" s="7">
        <v>117</v>
      </c>
      <c r="F283" s="8">
        <v>109</v>
      </c>
      <c r="G283" s="7">
        <f>E283+F283</f>
        <v>226</v>
      </c>
      <c r="H283" s="10"/>
      <c r="I283" s="10"/>
      <c r="J283" s="10"/>
      <c r="K283" s="9">
        <f>G283/6</f>
        <v>37.666666666666664</v>
      </c>
      <c r="L283" s="7">
        <v>1</v>
      </c>
      <c r="M283" s="7">
        <v>82.4</v>
      </c>
      <c r="N283" s="7">
        <v>83.8</v>
      </c>
      <c r="O283" s="7">
        <f>M283*0.25+N283*0.25</f>
        <v>41.55</v>
      </c>
      <c r="P283" s="17">
        <f>K283+O283</f>
        <v>79.216666666666669</v>
      </c>
      <c r="Q283" s="8" t="s">
        <v>132</v>
      </c>
    </row>
    <row r="284" spans="1:17" ht="16.5" customHeight="1" x14ac:dyDescent="0.15">
      <c r="A284" s="8">
        <v>58</v>
      </c>
      <c r="B284" s="1" t="s">
        <v>134</v>
      </c>
      <c r="C284" s="1">
        <v>4</v>
      </c>
      <c r="D284" s="1">
        <v>50022713110</v>
      </c>
      <c r="E284" s="7">
        <v>118.5</v>
      </c>
      <c r="F284" s="8">
        <v>117.5</v>
      </c>
      <c r="G284" s="7">
        <f>E284+F284</f>
        <v>236</v>
      </c>
      <c r="H284" s="10"/>
      <c r="I284" s="10"/>
      <c r="J284" s="10"/>
      <c r="K284" s="9">
        <f>G284/6</f>
        <v>39.333333333333336</v>
      </c>
      <c r="L284" s="7">
        <v>9</v>
      </c>
      <c r="M284" s="7">
        <v>74.400000000000006</v>
      </c>
      <c r="N284" s="7">
        <v>81.2</v>
      </c>
      <c r="O284" s="7">
        <f>M284*0.25+N284*0.25</f>
        <v>38.900000000000006</v>
      </c>
      <c r="P284" s="17">
        <f>K284+O284</f>
        <v>78.233333333333348</v>
      </c>
      <c r="Q284" s="8" t="s">
        <v>132</v>
      </c>
    </row>
    <row r="285" spans="1:17" ht="16.5" customHeight="1" x14ac:dyDescent="0.15">
      <c r="A285" s="8">
        <v>58</v>
      </c>
      <c r="B285" s="1" t="s">
        <v>134</v>
      </c>
      <c r="C285" s="1">
        <v>4</v>
      </c>
      <c r="D285" s="1">
        <v>50022713023</v>
      </c>
      <c r="E285" s="7">
        <v>121.5</v>
      </c>
      <c r="F285" s="8">
        <v>113.5</v>
      </c>
      <c r="G285" s="7">
        <f>E285+F285</f>
        <v>235</v>
      </c>
      <c r="H285" s="10"/>
      <c r="I285" s="10"/>
      <c r="J285" s="10"/>
      <c r="K285" s="9">
        <f>G285/6</f>
        <v>39.166666666666664</v>
      </c>
      <c r="L285" s="7">
        <v>3</v>
      </c>
      <c r="M285" s="7">
        <v>72.599999999999994</v>
      </c>
      <c r="N285" s="7">
        <v>79.8</v>
      </c>
      <c r="O285" s="7">
        <f>M285*0.25+N285*0.25</f>
        <v>38.099999999999994</v>
      </c>
      <c r="P285" s="17">
        <f>K285+O285</f>
        <v>77.266666666666652</v>
      </c>
      <c r="Q285" s="8" t="s">
        <v>132</v>
      </c>
    </row>
    <row r="286" spans="1:17" ht="16.5" customHeight="1" x14ac:dyDescent="0.15">
      <c r="A286" s="8">
        <v>58</v>
      </c>
      <c r="B286" s="1" t="s">
        <v>134</v>
      </c>
      <c r="C286" s="1">
        <v>4</v>
      </c>
      <c r="D286" s="1">
        <v>50022713118</v>
      </c>
      <c r="E286" s="7">
        <v>108</v>
      </c>
      <c r="F286" s="8">
        <v>113</v>
      </c>
      <c r="G286" s="7">
        <f>E286+F286</f>
        <v>221</v>
      </c>
      <c r="H286" s="10"/>
      <c r="I286" s="10"/>
      <c r="J286" s="10"/>
      <c r="K286" s="9">
        <f>G286/6</f>
        <v>36.833333333333336</v>
      </c>
      <c r="L286" s="7">
        <v>2</v>
      </c>
      <c r="M286" s="7">
        <v>79</v>
      </c>
      <c r="N286" s="7">
        <v>80.8</v>
      </c>
      <c r="O286" s="7">
        <f>M286*0.25+N286*0.25</f>
        <v>39.950000000000003</v>
      </c>
      <c r="P286" s="17">
        <f>K286+O286</f>
        <v>76.783333333333331</v>
      </c>
      <c r="Q286" s="8" t="s">
        <v>132</v>
      </c>
    </row>
    <row r="287" spans="1:17" ht="16.5" customHeight="1" x14ac:dyDescent="0.15">
      <c r="A287" s="8">
        <v>58</v>
      </c>
      <c r="B287" s="1" t="s">
        <v>134</v>
      </c>
      <c r="C287" s="1">
        <v>4</v>
      </c>
      <c r="D287" s="1">
        <v>50022713123</v>
      </c>
      <c r="E287" s="7">
        <v>102</v>
      </c>
      <c r="F287" s="8">
        <v>109</v>
      </c>
      <c r="G287" s="7">
        <f>E287+F287</f>
        <v>211</v>
      </c>
      <c r="H287" s="10"/>
      <c r="I287" s="10"/>
      <c r="J287" s="10"/>
      <c r="K287" s="9">
        <f>G287/6</f>
        <v>35.166666666666664</v>
      </c>
      <c r="L287" s="7">
        <v>5</v>
      </c>
      <c r="M287" s="7">
        <v>78.8</v>
      </c>
      <c r="N287" s="7">
        <v>83.6</v>
      </c>
      <c r="O287" s="7">
        <f>M287*0.25+N287*0.25</f>
        <v>40.599999999999994</v>
      </c>
      <c r="P287" s="17">
        <f>K287+O287</f>
        <v>75.766666666666652</v>
      </c>
      <c r="Q287" s="8"/>
    </row>
    <row r="288" spans="1:17" ht="16.5" customHeight="1" x14ac:dyDescent="0.15">
      <c r="A288" s="8">
        <v>58</v>
      </c>
      <c r="B288" s="1" t="s">
        <v>134</v>
      </c>
      <c r="C288" s="1">
        <v>4</v>
      </c>
      <c r="D288" s="1">
        <v>50022713128</v>
      </c>
      <c r="E288" s="7">
        <v>108</v>
      </c>
      <c r="F288" s="8">
        <v>109.5</v>
      </c>
      <c r="G288" s="7">
        <f>E288+F288</f>
        <v>217.5</v>
      </c>
      <c r="H288" s="10"/>
      <c r="I288" s="10"/>
      <c r="J288" s="10"/>
      <c r="K288" s="9">
        <f>G288/6</f>
        <v>36.25</v>
      </c>
      <c r="L288" s="7">
        <v>6</v>
      </c>
      <c r="M288" s="7">
        <v>80</v>
      </c>
      <c r="N288" s="7">
        <v>77.8</v>
      </c>
      <c r="O288" s="7">
        <f>M288*0.25+N288*0.25</f>
        <v>39.450000000000003</v>
      </c>
      <c r="P288" s="17">
        <f>K288+O288</f>
        <v>75.7</v>
      </c>
      <c r="Q288" s="8"/>
    </row>
    <row r="289" spans="1:17" ht="16.5" customHeight="1" x14ac:dyDescent="0.15">
      <c r="A289" s="8">
        <v>58</v>
      </c>
      <c r="B289" s="1" t="s">
        <v>134</v>
      </c>
      <c r="C289" s="1">
        <v>4</v>
      </c>
      <c r="D289" s="1">
        <v>50022713109</v>
      </c>
      <c r="E289" s="7">
        <v>109.5</v>
      </c>
      <c r="F289" s="8">
        <v>108.5</v>
      </c>
      <c r="G289" s="7">
        <f>E289+F289</f>
        <v>218</v>
      </c>
      <c r="H289" s="10"/>
      <c r="I289" s="10"/>
      <c r="J289" s="10"/>
      <c r="K289" s="9">
        <f>G289/6</f>
        <v>36.333333333333336</v>
      </c>
      <c r="L289" s="7">
        <v>7</v>
      </c>
      <c r="M289" s="7">
        <v>77.599999999999994</v>
      </c>
      <c r="N289" s="7">
        <v>79.599999999999994</v>
      </c>
      <c r="O289" s="7">
        <f>M289*0.25+N289*0.25</f>
        <v>39.299999999999997</v>
      </c>
      <c r="P289" s="17">
        <f>K289+O289</f>
        <v>75.633333333333326</v>
      </c>
      <c r="Q289" s="8"/>
    </row>
    <row r="290" spans="1:17" ht="16.5" customHeight="1" x14ac:dyDescent="0.15">
      <c r="A290" s="8">
        <v>58</v>
      </c>
      <c r="B290" s="1" t="s">
        <v>134</v>
      </c>
      <c r="C290" s="1">
        <v>4</v>
      </c>
      <c r="D290" s="1">
        <v>50022713028</v>
      </c>
      <c r="E290" s="7">
        <v>111</v>
      </c>
      <c r="F290" s="8">
        <v>105</v>
      </c>
      <c r="G290" s="7">
        <f>E290+F290</f>
        <v>216</v>
      </c>
      <c r="H290" s="10"/>
      <c r="I290" s="10"/>
      <c r="J290" s="10"/>
      <c r="K290" s="9">
        <f>G290/6</f>
        <v>36</v>
      </c>
      <c r="L290" s="7">
        <v>12</v>
      </c>
      <c r="M290" s="7">
        <v>77.400000000000006</v>
      </c>
      <c r="N290" s="7">
        <v>80.2</v>
      </c>
      <c r="O290" s="7">
        <f>M290*0.25+N290*0.25</f>
        <v>39.400000000000006</v>
      </c>
      <c r="P290" s="17">
        <f>K290+O290</f>
        <v>75.400000000000006</v>
      </c>
      <c r="Q290" s="8"/>
    </row>
    <row r="291" spans="1:17" ht="16.5" customHeight="1" x14ac:dyDescent="0.15">
      <c r="A291" s="8">
        <v>58</v>
      </c>
      <c r="B291" s="1" t="s">
        <v>134</v>
      </c>
      <c r="C291" s="1">
        <v>4</v>
      </c>
      <c r="D291" s="1">
        <v>50022713127</v>
      </c>
      <c r="E291" s="7">
        <v>112.5</v>
      </c>
      <c r="F291" s="8">
        <v>104.5</v>
      </c>
      <c r="G291" s="7">
        <f>E291+F291</f>
        <v>217</v>
      </c>
      <c r="H291" s="10"/>
      <c r="I291" s="10"/>
      <c r="J291" s="10"/>
      <c r="K291" s="9">
        <f>G291/6</f>
        <v>36.166666666666664</v>
      </c>
      <c r="L291" s="7">
        <v>8</v>
      </c>
      <c r="M291" s="7">
        <v>74.400000000000006</v>
      </c>
      <c r="N291" s="7">
        <v>79.8</v>
      </c>
      <c r="O291" s="7">
        <f>M291*0.25+N291*0.25</f>
        <v>38.549999999999997</v>
      </c>
      <c r="P291" s="17">
        <f>K291+O291</f>
        <v>74.716666666666669</v>
      </c>
      <c r="Q291" s="8"/>
    </row>
    <row r="292" spans="1:17" ht="16.5" customHeight="1" x14ac:dyDescent="0.15">
      <c r="A292" s="8">
        <v>58</v>
      </c>
      <c r="B292" s="1" t="s">
        <v>134</v>
      </c>
      <c r="C292" s="1">
        <v>4</v>
      </c>
      <c r="D292" s="1">
        <v>50022713120</v>
      </c>
      <c r="E292" s="7">
        <v>111</v>
      </c>
      <c r="F292" s="8">
        <v>111.5</v>
      </c>
      <c r="G292" s="7">
        <f>E292+F292</f>
        <v>222.5</v>
      </c>
      <c r="H292" s="10"/>
      <c r="I292" s="10"/>
      <c r="J292" s="10"/>
      <c r="K292" s="9">
        <f>G292/6</f>
        <v>37.083333333333336</v>
      </c>
      <c r="L292" s="7">
        <v>11</v>
      </c>
      <c r="M292" s="7">
        <v>72</v>
      </c>
      <c r="N292" s="7">
        <v>73</v>
      </c>
      <c r="O292" s="7">
        <f>M292*0.25+N292*0.25</f>
        <v>36.25</v>
      </c>
      <c r="P292" s="17">
        <f>K292+O292</f>
        <v>73.333333333333343</v>
      </c>
      <c r="Q292" s="8"/>
    </row>
    <row r="293" spans="1:17" ht="16.5" customHeight="1" x14ac:dyDescent="0.15">
      <c r="A293" s="8">
        <v>58</v>
      </c>
      <c r="B293" s="1" t="s">
        <v>134</v>
      </c>
      <c r="C293" s="1">
        <v>4</v>
      </c>
      <c r="D293" s="1">
        <v>50022713124</v>
      </c>
      <c r="E293" s="7">
        <v>102</v>
      </c>
      <c r="F293" s="8">
        <v>109</v>
      </c>
      <c r="G293" s="7">
        <f>E293+F293</f>
        <v>211</v>
      </c>
      <c r="H293" s="10"/>
      <c r="I293" s="10"/>
      <c r="J293" s="10"/>
      <c r="K293" s="9">
        <f>G293/6</f>
        <v>35.166666666666664</v>
      </c>
      <c r="L293" s="7">
        <v>4</v>
      </c>
      <c r="M293" s="7">
        <v>74</v>
      </c>
      <c r="N293" s="7">
        <v>78</v>
      </c>
      <c r="O293" s="7">
        <f>M293*0.25+N293*0.25</f>
        <v>38</v>
      </c>
      <c r="P293" s="17">
        <f>K293+O293</f>
        <v>73.166666666666657</v>
      </c>
      <c r="Q293" s="8"/>
    </row>
    <row r="294" spans="1:17" ht="16.5" customHeight="1" x14ac:dyDescent="0.15">
      <c r="A294" s="8">
        <v>58</v>
      </c>
      <c r="B294" s="1" t="s">
        <v>134</v>
      </c>
      <c r="C294" s="1">
        <v>4</v>
      </c>
      <c r="D294" s="1">
        <v>50022713013</v>
      </c>
      <c r="E294" s="7">
        <v>105</v>
      </c>
      <c r="F294" s="8">
        <v>105</v>
      </c>
      <c r="G294" s="7">
        <f>E294+F294</f>
        <v>210</v>
      </c>
      <c r="H294" s="10"/>
      <c r="I294" s="10"/>
      <c r="J294" s="10"/>
      <c r="K294" s="9">
        <f>G294/6</f>
        <v>35</v>
      </c>
      <c r="L294" s="7">
        <v>10</v>
      </c>
      <c r="M294" s="7">
        <v>72.2</v>
      </c>
      <c r="N294" s="7">
        <v>73.8</v>
      </c>
      <c r="O294" s="7">
        <f>M294*0.25+N294*0.25</f>
        <v>36.5</v>
      </c>
      <c r="P294" s="17">
        <f>K294+O294</f>
        <v>71.5</v>
      </c>
      <c r="Q294" s="8"/>
    </row>
    <row r="295" spans="1:17" ht="16.5" customHeight="1" x14ac:dyDescent="0.15">
      <c r="A295" s="1" t="s">
        <v>63</v>
      </c>
      <c r="B295" s="1" t="s">
        <v>135</v>
      </c>
      <c r="C295" s="1">
        <v>3</v>
      </c>
      <c r="D295" s="1">
        <v>50022713218</v>
      </c>
      <c r="E295" s="7">
        <v>105</v>
      </c>
      <c r="F295" s="8">
        <v>120.5</v>
      </c>
      <c r="G295" s="7">
        <f>E295+F295</f>
        <v>225.5</v>
      </c>
      <c r="H295" s="10"/>
      <c r="I295" s="10"/>
      <c r="J295" s="10"/>
      <c r="K295" s="9">
        <f>G295/6</f>
        <v>37.583333333333336</v>
      </c>
      <c r="L295" s="7">
        <v>4</v>
      </c>
      <c r="M295" s="7">
        <v>85.8</v>
      </c>
      <c r="N295" s="7">
        <v>82</v>
      </c>
      <c r="O295" s="13">
        <f>M295*0.25+N295*0.25</f>
        <v>41.95</v>
      </c>
      <c r="P295" s="17">
        <f>K295+O295</f>
        <v>79.533333333333331</v>
      </c>
      <c r="Q295" s="7" t="s">
        <v>132</v>
      </c>
    </row>
    <row r="296" spans="1:17" ht="16.5" customHeight="1" x14ac:dyDescent="0.15">
      <c r="A296" s="1" t="s">
        <v>63</v>
      </c>
      <c r="B296" s="1" t="s">
        <v>135</v>
      </c>
      <c r="C296" s="1">
        <v>3</v>
      </c>
      <c r="D296" s="1">
        <v>50022713211</v>
      </c>
      <c r="E296" s="7">
        <v>105</v>
      </c>
      <c r="F296" s="8">
        <v>120.5</v>
      </c>
      <c r="G296" s="7">
        <f>E296+F296</f>
        <v>225.5</v>
      </c>
      <c r="H296" s="10"/>
      <c r="I296" s="10"/>
      <c r="J296" s="10"/>
      <c r="K296" s="9">
        <f>G296/6</f>
        <v>37.583333333333336</v>
      </c>
      <c r="L296" s="7">
        <v>7</v>
      </c>
      <c r="M296" s="7">
        <v>82.2</v>
      </c>
      <c r="N296" s="7">
        <v>82.6</v>
      </c>
      <c r="O296" s="13">
        <f>M296*0.25+N296*0.25</f>
        <v>41.2</v>
      </c>
      <c r="P296" s="17">
        <f>K296+O296</f>
        <v>78.783333333333331</v>
      </c>
      <c r="Q296" s="7" t="s">
        <v>132</v>
      </c>
    </row>
    <row r="297" spans="1:17" ht="16.5" customHeight="1" x14ac:dyDescent="0.15">
      <c r="A297" s="1" t="s">
        <v>63</v>
      </c>
      <c r="B297" s="1" t="s">
        <v>135</v>
      </c>
      <c r="C297" s="1">
        <v>3</v>
      </c>
      <c r="D297" s="1">
        <v>50022713214</v>
      </c>
      <c r="E297" s="7">
        <v>111</v>
      </c>
      <c r="F297" s="8">
        <v>110.5</v>
      </c>
      <c r="G297" s="7">
        <f>E297+F297</f>
        <v>221.5</v>
      </c>
      <c r="H297" s="10"/>
      <c r="I297" s="10"/>
      <c r="J297" s="10"/>
      <c r="K297" s="9">
        <f>G297/6</f>
        <v>36.916666666666664</v>
      </c>
      <c r="L297" s="7">
        <v>3</v>
      </c>
      <c r="M297" s="7">
        <v>83.2</v>
      </c>
      <c r="N297" s="7">
        <v>84.2</v>
      </c>
      <c r="O297" s="13">
        <f>M297*0.25+N297*0.25</f>
        <v>41.85</v>
      </c>
      <c r="P297" s="17">
        <f>K297+O297</f>
        <v>78.766666666666666</v>
      </c>
      <c r="Q297" s="7" t="s">
        <v>132</v>
      </c>
    </row>
    <row r="298" spans="1:17" ht="16.5" customHeight="1" x14ac:dyDescent="0.15">
      <c r="A298" s="1" t="s">
        <v>63</v>
      </c>
      <c r="B298" s="1" t="s">
        <v>135</v>
      </c>
      <c r="C298" s="1">
        <v>3</v>
      </c>
      <c r="D298" s="1">
        <v>50022713206</v>
      </c>
      <c r="E298" s="7">
        <v>108</v>
      </c>
      <c r="F298" s="8">
        <v>115</v>
      </c>
      <c r="G298" s="7">
        <f>E298+F298</f>
        <v>223</v>
      </c>
      <c r="H298" s="10"/>
      <c r="I298" s="10"/>
      <c r="J298" s="10"/>
      <c r="K298" s="9">
        <f>G298/6</f>
        <v>37.166666666666664</v>
      </c>
      <c r="L298" s="7">
        <v>8</v>
      </c>
      <c r="M298" s="7">
        <v>79</v>
      </c>
      <c r="N298" s="7">
        <v>83.6</v>
      </c>
      <c r="O298" s="13">
        <f>M298*0.25+N298*0.25</f>
        <v>40.65</v>
      </c>
      <c r="P298" s="17">
        <f>K298+O298</f>
        <v>77.816666666666663</v>
      </c>
      <c r="Q298" s="7"/>
    </row>
    <row r="299" spans="1:17" ht="16.5" customHeight="1" x14ac:dyDescent="0.15">
      <c r="A299" s="1" t="s">
        <v>63</v>
      </c>
      <c r="B299" s="1" t="s">
        <v>135</v>
      </c>
      <c r="C299" s="1">
        <v>3</v>
      </c>
      <c r="D299" s="1">
        <v>50022713216</v>
      </c>
      <c r="E299" s="7">
        <v>109.5</v>
      </c>
      <c r="F299" s="8">
        <v>107</v>
      </c>
      <c r="G299" s="7">
        <f>E299+F299</f>
        <v>216.5</v>
      </c>
      <c r="H299" s="10"/>
      <c r="I299" s="10"/>
      <c r="J299" s="10"/>
      <c r="K299" s="9">
        <f>G299/6</f>
        <v>36.083333333333336</v>
      </c>
      <c r="L299" s="7">
        <v>2</v>
      </c>
      <c r="M299" s="7">
        <v>79.2</v>
      </c>
      <c r="N299" s="7">
        <v>80.8</v>
      </c>
      <c r="O299" s="13">
        <f>M299*0.25+N299*0.25</f>
        <v>40</v>
      </c>
      <c r="P299" s="17">
        <f>K299+O299</f>
        <v>76.083333333333343</v>
      </c>
      <c r="Q299" s="7"/>
    </row>
    <row r="300" spans="1:17" ht="16.5" customHeight="1" x14ac:dyDescent="0.15">
      <c r="A300" s="1" t="s">
        <v>63</v>
      </c>
      <c r="B300" s="1" t="s">
        <v>135</v>
      </c>
      <c r="C300" s="1">
        <v>3</v>
      </c>
      <c r="D300" s="1">
        <v>50022713205</v>
      </c>
      <c r="E300" s="7">
        <v>108</v>
      </c>
      <c r="F300" s="8">
        <v>106</v>
      </c>
      <c r="G300" s="7">
        <f>E300+F300</f>
        <v>214</v>
      </c>
      <c r="H300" s="10"/>
      <c r="I300" s="10"/>
      <c r="J300" s="10"/>
      <c r="K300" s="9">
        <f>G300/6</f>
        <v>35.666666666666664</v>
      </c>
      <c r="L300" s="7">
        <v>1</v>
      </c>
      <c r="M300" s="7">
        <v>76.400000000000006</v>
      </c>
      <c r="N300" s="7">
        <v>78.599999999999994</v>
      </c>
      <c r="O300" s="13">
        <f>M300*0.25+N300*0.25</f>
        <v>38.75</v>
      </c>
      <c r="P300" s="17">
        <f>K300+O300</f>
        <v>74.416666666666657</v>
      </c>
      <c r="Q300" s="7"/>
    </row>
    <row r="301" spans="1:17" ht="16.5" customHeight="1" x14ac:dyDescent="0.15">
      <c r="A301" s="1" t="s">
        <v>63</v>
      </c>
      <c r="B301" s="1" t="s">
        <v>135</v>
      </c>
      <c r="C301" s="1">
        <v>3</v>
      </c>
      <c r="D301" s="1">
        <v>50022713207</v>
      </c>
      <c r="E301" s="7">
        <v>94.5</v>
      </c>
      <c r="F301" s="8">
        <v>104</v>
      </c>
      <c r="G301" s="7">
        <f>E301+F301</f>
        <v>198.5</v>
      </c>
      <c r="H301" s="10"/>
      <c r="I301" s="10"/>
      <c r="J301" s="10"/>
      <c r="K301" s="9">
        <f>G301/6</f>
        <v>33.083333333333336</v>
      </c>
      <c r="L301" s="7">
        <v>6</v>
      </c>
      <c r="M301" s="7">
        <v>77.599999999999994</v>
      </c>
      <c r="N301" s="7">
        <v>77.8</v>
      </c>
      <c r="O301" s="13">
        <f>M301*0.25+N301*0.25</f>
        <v>38.849999999999994</v>
      </c>
      <c r="P301" s="17">
        <f>K301+O301</f>
        <v>71.933333333333337</v>
      </c>
      <c r="Q301" s="7"/>
    </row>
    <row r="302" spans="1:17" ht="16.5" customHeight="1" x14ac:dyDescent="0.15">
      <c r="A302" s="1" t="s">
        <v>63</v>
      </c>
      <c r="B302" s="1" t="s">
        <v>135</v>
      </c>
      <c r="C302" s="1">
        <v>3</v>
      </c>
      <c r="D302" s="1">
        <v>50022713219</v>
      </c>
      <c r="E302" s="7">
        <v>93</v>
      </c>
      <c r="F302" s="8">
        <v>105.5</v>
      </c>
      <c r="G302" s="7">
        <f>E302+F302</f>
        <v>198.5</v>
      </c>
      <c r="H302" s="10"/>
      <c r="I302" s="10"/>
      <c r="J302" s="10"/>
      <c r="K302" s="9">
        <f>G302/6</f>
        <v>33.083333333333336</v>
      </c>
      <c r="L302" s="7">
        <v>5</v>
      </c>
      <c r="M302" s="7">
        <v>77</v>
      </c>
      <c r="N302" s="7">
        <v>74.400000000000006</v>
      </c>
      <c r="O302" s="13">
        <f>M302*0.25+N302*0.25</f>
        <v>37.85</v>
      </c>
      <c r="P302" s="17">
        <f>K302+O302</f>
        <v>70.933333333333337</v>
      </c>
      <c r="Q302" s="7"/>
    </row>
    <row r="303" spans="1:17" ht="16.5" customHeight="1" x14ac:dyDescent="0.15">
      <c r="A303" s="1" t="s">
        <v>37</v>
      </c>
      <c r="B303" s="1" t="s">
        <v>136</v>
      </c>
      <c r="C303" s="1">
        <v>1</v>
      </c>
      <c r="D303" s="1">
        <v>50022713222</v>
      </c>
      <c r="E303" s="7">
        <v>111</v>
      </c>
      <c r="F303" s="8">
        <v>123.5</v>
      </c>
      <c r="G303" s="7">
        <f>E303+F303</f>
        <v>234.5</v>
      </c>
      <c r="H303" s="10"/>
      <c r="I303" s="10"/>
      <c r="J303" s="10"/>
      <c r="K303" s="9">
        <f>G303/6</f>
        <v>39.083333333333336</v>
      </c>
      <c r="L303" s="7">
        <v>20</v>
      </c>
      <c r="M303" s="7">
        <v>78</v>
      </c>
      <c r="N303" s="7">
        <v>82</v>
      </c>
      <c r="O303" s="13">
        <f>M303*0.25+N303*0.25</f>
        <v>40</v>
      </c>
      <c r="P303" s="17">
        <f>K303+O303</f>
        <v>79.083333333333343</v>
      </c>
      <c r="Q303" s="7" t="s">
        <v>132</v>
      </c>
    </row>
    <row r="304" spans="1:17" ht="16.5" customHeight="1" x14ac:dyDescent="0.15">
      <c r="A304" s="1" t="s">
        <v>37</v>
      </c>
      <c r="B304" s="1" t="s">
        <v>136</v>
      </c>
      <c r="C304" s="1">
        <v>1</v>
      </c>
      <c r="D304" s="1">
        <v>50022713221</v>
      </c>
      <c r="E304" s="7">
        <v>109.5</v>
      </c>
      <c r="F304" s="8">
        <v>78</v>
      </c>
      <c r="G304" s="7">
        <f>E304+F304</f>
        <v>187.5</v>
      </c>
      <c r="H304" s="10"/>
      <c r="I304" s="10"/>
      <c r="J304" s="10"/>
      <c r="K304" s="9">
        <f>G304/6</f>
        <v>31.25</v>
      </c>
      <c r="L304" s="7">
        <v>18</v>
      </c>
      <c r="M304" s="7">
        <v>82.6</v>
      </c>
      <c r="N304" s="7">
        <v>85.8</v>
      </c>
      <c r="O304" s="13">
        <f>M304*0.25+N304*0.25</f>
        <v>42.099999999999994</v>
      </c>
      <c r="P304" s="17">
        <f>K304+O304</f>
        <v>73.349999999999994</v>
      </c>
      <c r="Q304" s="7"/>
    </row>
    <row r="305" spans="1:17" ht="16.5" customHeight="1" x14ac:dyDescent="0.15">
      <c r="A305" s="1" t="s">
        <v>37</v>
      </c>
      <c r="B305" s="1" t="s">
        <v>136</v>
      </c>
      <c r="C305" s="1">
        <v>1</v>
      </c>
      <c r="D305" s="1">
        <v>50022713220</v>
      </c>
      <c r="E305" s="7">
        <v>91.5</v>
      </c>
      <c r="F305" s="8">
        <v>99.5</v>
      </c>
      <c r="G305" s="7">
        <f>E305+F305</f>
        <v>191</v>
      </c>
      <c r="H305" s="10"/>
      <c r="I305" s="10"/>
      <c r="J305" s="10"/>
      <c r="K305" s="9">
        <f>G305/6</f>
        <v>31.833333333333332</v>
      </c>
      <c r="L305" s="7">
        <v>19</v>
      </c>
      <c r="M305" s="7">
        <v>73.2</v>
      </c>
      <c r="N305" s="7">
        <v>79</v>
      </c>
      <c r="O305" s="13">
        <f>M305*0.25+N305*0.25</f>
        <v>38.049999999999997</v>
      </c>
      <c r="P305" s="17">
        <f>K305+O305</f>
        <v>69.883333333333326</v>
      </c>
      <c r="Q305" s="7"/>
    </row>
    <row r="306" spans="1:17" ht="16.5" customHeight="1" x14ac:dyDescent="0.15">
      <c r="A306" s="8">
        <v>61</v>
      </c>
      <c r="B306" s="1" t="s">
        <v>137</v>
      </c>
      <c r="C306" s="1">
        <v>2</v>
      </c>
      <c r="D306" s="1">
        <v>50022713227</v>
      </c>
      <c r="E306" s="7">
        <v>108</v>
      </c>
      <c r="F306" s="8">
        <v>107.5</v>
      </c>
      <c r="G306" s="7">
        <f>E306+F306</f>
        <v>215.5</v>
      </c>
      <c r="H306" s="10"/>
      <c r="I306" s="10"/>
      <c r="J306" s="10"/>
      <c r="K306" s="9">
        <f>G306/6</f>
        <v>35.916666666666664</v>
      </c>
      <c r="L306" s="7">
        <v>14</v>
      </c>
      <c r="M306" s="7">
        <v>80.2</v>
      </c>
      <c r="N306" s="7">
        <v>81.599999999999994</v>
      </c>
      <c r="O306" s="7">
        <f>M306*0.25+N306*0.25</f>
        <v>40.450000000000003</v>
      </c>
      <c r="P306" s="17">
        <f>K306+O306</f>
        <v>76.366666666666674</v>
      </c>
      <c r="Q306" s="8" t="s">
        <v>132</v>
      </c>
    </row>
    <row r="307" spans="1:17" ht="16.5" customHeight="1" x14ac:dyDescent="0.15">
      <c r="A307" s="8">
        <v>61</v>
      </c>
      <c r="B307" s="1" t="s">
        <v>137</v>
      </c>
      <c r="C307" s="1">
        <v>2</v>
      </c>
      <c r="D307" s="1">
        <v>50022713307</v>
      </c>
      <c r="E307" s="7">
        <v>103.5</v>
      </c>
      <c r="F307" s="8">
        <v>115.5</v>
      </c>
      <c r="G307" s="7">
        <f>E307+F307</f>
        <v>219</v>
      </c>
      <c r="H307" s="10"/>
      <c r="I307" s="10"/>
      <c r="J307" s="10"/>
      <c r="K307" s="9">
        <f>G307/6</f>
        <v>36.5</v>
      </c>
      <c r="L307" s="7">
        <v>10</v>
      </c>
      <c r="M307" s="7">
        <v>77.599999999999994</v>
      </c>
      <c r="N307" s="7">
        <v>79.599999999999994</v>
      </c>
      <c r="O307" s="7">
        <f>M307*0.25+N307*0.25</f>
        <v>39.299999999999997</v>
      </c>
      <c r="P307" s="17">
        <f>K307+O307</f>
        <v>75.8</v>
      </c>
      <c r="Q307" s="8" t="s">
        <v>132</v>
      </c>
    </row>
    <row r="308" spans="1:17" ht="16.5" customHeight="1" x14ac:dyDescent="0.15">
      <c r="A308" s="8">
        <v>61</v>
      </c>
      <c r="B308" s="1" t="s">
        <v>137</v>
      </c>
      <c r="C308" s="1">
        <v>2</v>
      </c>
      <c r="D308" s="1">
        <v>50022713305</v>
      </c>
      <c r="E308" s="7">
        <v>100.5</v>
      </c>
      <c r="F308" s="8">
        <v>110.5</v>
      </c>
      <c r="G308" s="7">
        <f>E308+F308</f>
        <v>211</v>
      </c>
      <c r="H308" s="10"/>
      <c r="I308" s="10"/>
      <c r="J308" s="10"/>
      <c r="K308" s="9">
        <f>G308/6</f>
        <v>35.166666666666664</v>
      </c>
      <c r="L308" s="7">
        <v>13</v>
      </c>
      <c r="M308" s="7">
        <v>80.400000000000006</v>
      </c>
      <c r="N308" s="7">
        <v>81.8</v>
      </c>
      <c r="O308" s="7">
        <f>M308*0.25+N308*0.25</f>
        <v>40.549999999999997</v>
      </c>
      <c r="P308" s="17">
        <f>K308+O308</f>
        <v>75.716666666666669</v>
      </c>
      <c r="Q308" s="8"/>
    </row>
    <row r="309" spans="1:17" ht="16.5" customHeight="1" x14ac:dyDescent="0.15">
      <c r="A309" s="8">
        <v>61</v>
      </c>
      <c r="B309" s="1" t="s">
        <v>137</v>
      </c>
      <c r="C309" s="1">
        <v>2</v>
      </c>
      <c r="D309" s="1">
        <v>50022713229</v>
      </c>
      <c r="E309" s="7">
        <v>94.5</v>
      </c>
      <c r="F309" s="8">
        <v>115.5</v>
      </c>
      <c r="G309" s="7">
        <f>E309+F309</f>
        <v>210</v>
      </c>
      <c r="H309" s="10"/>
      <c r="I309" s="10"/>
      <c r="J309" s="10"/>
      <c r="K309" s="9">
        <f>G309/6</f>
        <v>35</v>
      </c>
      <c r="L309" s="7">
        <v>16</v>
      </c>
      <c r="M309" s="7">
        <v>77.8</v>
      </c>
      <c r="N309" s="7">
        <v>84.8</v>
      </c>
      <c r="O309" s="7">
        <f>M309*0.25+N309*0.25</f>
        <v>40.65</v>
      </c>
      <c r="P309" s="17">
        <f>K309+O309</f>
        <v>75.650000000000006</v>
      </c>
      <c r="Q309" s="8"/>
    </row>
    <row r="310" spans="1:17" ht="16.5" customHeight="1" x14ac:dyDescent="0.15">
      <c r="A310" s="8">
        <v>61</v>
      </c>
      <c r="B310" s="1" t="s">
        <v>137</v>
      </c>
      <c r="C310" s="1">
        <v>2</v>
      </c>
      <c r="D310" s="1">
        <v>50022713226</v>
      </c>
      <c r="E310" s="7">
        <v>106.5</v>
      </c>
      <c r="F310" s="8">
        <v>96.5</v>
      </c>
      <c r="G310" s="7">
        <f>E310+F310</f>
        <v>203</v>
      </c>
      <c r="H310" s="10"/>
      <c r="I310" s="10"/>
      <c r="J310" s="10"/>
      <c r="K310" s="9">
        <f>G310/6</f>
        <v>33.833333333333336</v>
      </c>
      <c r="L310" s="7">
        <v>11</v>
      </c>
      <c r="M310" s="7">
        <v>79.8</v>
      </c>
      <c r="N310" s="7">
        <v>83.2</v>
      </c>
      <c r="O310" s="7">
        <f>M310*0.25+N310*0.25</f>
        <v>40.75</v>
      </c>
      <c r="P310" s="17">
        <f>K310+O310</f>
        <v>74.583333333333343</v>
      </c>
      <c r="Q310" s="8"/>
    </row>
    <row r="311" spans="1:17" ht="16.5" customHeight="1" x14ac:dyDescent="0.15">
      <c r="A311" s="8">
        <v>61</v>
      </c>
      <c r="B311" s="1" t="s">
        <v>137</v>
      </c>
      <c r="C311" s="1">
        <v>2</v>
      </c>
      <c r="D311" s="1">
        <v>50022713310</v>
      </c>
      <c r="E311" s="7">
        <v>106.5</v>
      </c>
      <c r="F311" s="8">
        <v>96.5</v>
      </c>
      <c r="G311" s="7">
        <f>E311+F311</f>
        <v>203</v>
      </c>
      <c r="H311" s="10"/>
      <c r="I311" s="10"/>
      <c r="J311" s="10"/>
      <c r="K311" s="9">
        <f>G311/6</f>
        <v>33.833333333333336</v>
      </c>
      <c r="L311" s="7">
        <v>12</v>
      </c>
      <c r="M311" s="7">
        <v>77.400000000000006</v>
      </c>
      <c r="N311" s="7">
        <v>80</v>
      </c>
      <c r="O311" s="7">
        <f>M311*0.25+N311*0.25</f>
        <v>39.35</v>
      </c>
      <c r="P311" s="17">
        <f>K311+O311</f>
        <v>73.183333333333337</v>
      </c>
      <c r="Q311" s="8"/>
    </row>
    <row r="312" spans="1:17" ht="16.5" customHeight="1" x14ac:dyDescent="0.15">
      <c r="A312" s="8">
        <v>61</v>
      </c>
      <c r="B312" s="1" t="s">
        <v>137</v>
      </c>
      <c r="C312" s="1">
        <v>2</v>
      </c>
      <c r="D312" s="1">
        <v>50022713309</v>
      </c>
      <c r="E312" s="7">
        <v>112.5</v>
      </c>
      <c r="F312" s="8">
        <v>96</v>
      </c>
      <c r="G312" s="7">
        <f>E312+F312</f>
        <v>208.5</v>
      </c>
      <c r="H312" s="10"/>
      <c r="I312" s="10"/>
      <c r="J312" s="10"/>
      <c r="K312" s="9">
        <f>G312/6</f>
        <v>34.75</v>
      </c>
      <c r="L312" s="7">
        <v>15</v>
      </c>
      <c r="M312" s="7">
        <v>73.400000000000006</v>
      </c>
      <c r="N312" s="7">
        <v>80.2</v>
      </c>
      <c r="O312" s="7">
        <f>M312*0.25+N312*0.25</f>
        <v>38.400000000000006</v>
      </c>
      <c r="P312" s="17">
        <f>K312+O312</f>
        <v>73.150000000000006</v>
      </c>
      <c r="Q312" s="8"/>
    </row>
    <row r="313" spans="1:17" ht="16.5" customHeight="1" x14ac:dyDescent="0.15">
      <c r="A313" s="1" t="s">
        <v>58</v>
      </c>
      <c r="B313" s="1" t="s">
        <v>137</v>
      </c>
      <c r="C313" s="1">
        <v>1</v>
      </c>
      <c r="D313" s="1">
        <v>50022713418</v>
      </c>
      <c r="E313" s="7">
        <v>109.5</v>
      </c>
      <c r="F313" s="8">
        <v>119</v>
      </c>
      <c r="G313" s="7">
        <f>E313+F313</f>
        <v>228.5</v>
      </c>
      <c r="H313" s="10"/>
      <c r="I313" s="10"/>
      <c r="J313" s="10"/>
      <c r="K313" s="9">
        <f>G313/6</f>
        <v>38.083333333333336</v>
      </c>
      <c r="L313" s="7">
        <v>19</v>
      </c>
      <c r="M313" s="7">
        <v>80.400000000000006</v>
      </c>
      <c r="N313" s="7">
        <v>80.599999999999994</v>
      </c>
      <c r="O313" s="13">
        <f>M313*0.25+N313*0.25</f>
        <v>40.25</v>
      </c>
      <c r="P313" s="17">
        <f>K313+O313</f>
        <v>78.333333333333343</v>
      </c>
      <c r="Q313" s="7" t="s">
        <v>132</v>
      </c>
    </row>
    <row r="314" spans="1:17" ht="16.5" customHeight="1" x14ac:dyDescent="0.15">
      <c r="A314" s="1" t="s">
        <v>58</v>
      </c>
      <c r="B314" s="1" t="s">
        <v>137</v>
      </c>
      <c r="C314" s="1">
        <v>1</v>
      </c>
      <c r="D314" s="1">
        <v>50022713415</v>
      </c>
      <c r="E314" s="7">
        <v>114</v>
      </c>
      <c r="F314" s="8">
        <v>115.5</v>
      </c>
      <c r="G314" s="7">
        <f>E314+F314</f>
        <v>229.5</v>
      </c>
      <c r="H314" s="10"/>
      <c r="I314" s="10"/>
      <c r="J314" s="10"/>
      <c r="K314" s="9">
        <f>G314/6</f>
        <v>38.25</v>
      </c>
      <c r="L314" s="7">
        <v>17</v>
      </c>
      <c r="M314" s="7">
        <v>77.8</v>
      </c>
      <c r="N314" s="7">
        <v>82.4</v>
      </c>
      <c r="O314" s="13">
        <f>M314*0.25+N314*0.25</f>
        <v>40.049999999999997</v>
      </c>
      <c r="P314" s="17">
        <f>K314+O314</f>
        <v>78.3</v>
      </c>
      <c r="Q314" s="7"/>
    </row>
    <row r="315" spans="1:17" ht="16.5" customHeight="1" x14ac:dyDescent="0.15">
      <c r="A315" s="1" t="s">
        <v>58</v>
      </c>
      <c r="B315" s="1" t="s">
        <v>137</v>
      </c>
      <c r="C315" s="1">
        <v>1</v>
      </c>
      <c r="D315" s="1">
        <v>50022713501</v>
      </c>
      <c r="E315" s="7">
        <v>114</v>
      </c>
      <c r="F315" s="8">
        <v>112</v>
      </c>
      <c r="G315" s="7">
        <f>E315+F315</f>
        <v>226</v>
      </c>
      <c r="H315" s="10"/>
      <c r="I315" s="10"/>
      <c r="J315" s="10"/>
      <c r="K315" s="9">
        <f>G315/6</f>
        <v>37.666666666666664</v>
      </c>
      <c r="L315" s="7">
        <v>18</v>
      </c>
      <c r="M315" s="7">
        <v>76.8</v>
      </c>
      <c r="N315" s="7">
        <v>80.8</v>
      </c>
      <c r="O315" s="13">
        <f>M315*0.25+N315*0.25</f>
        <v>39.4</v>
      </c>
      <c r="P315" s="17">
        <f>K315+O315</f>
        <v>77.066666666666663</v>
      </c>
      <c r="Q315" s="7"/>
    </row>
    <row r="316" spans="1:17" ht="16.5" customHeight="1" x14ac:dyDescent="0.15">
      <c r="A316" s="1" t="s">
        <v>41</v>
      </c>
      <c r="B316" s="1" t="s">
        <v>138</v>
      </c>
      <c r="C316" s="1">
        <v>3</v>
      </c>
      <c r="D316" s="1">
        <v>50022713712</v>
      </c>
      <c r="E316" s="7">
        <v>111</v>
      </c>
      <c r="F316" s="8">
        <v>108.5</v>
      </c>
      <c r="G316" s="7">
        <f>E316+F316</f>
        <v>219.5</v>
      </c>
      <c r="H316" s="10"/>
      <c r="I316" s="10"/>
      <c r="J316" s="10"/>
      <c r="K316" s="9">
        <f>G316/6</f>
        <v>36.583333333333336</v>
      </c>
      <c r="L316" s="7">
        <v>16</v>
      </c>
      <c r="M316" s="7">
        <v>82</v>
      </c>
      <c r="N316" s="7">
        <v>77.55</v>
      </c>
      <c r="O316" s="13">
        <f>M316*0.25+N316*0.25</f>
        <v>39.887500000000003</v>
      </c>
      <c r="P316" s="17">
        <f>K316+O316</f>
        <v>76.470833333333331</v>
      </c>
      <c r="Q316" s="7" t="s">
        <v>132</v>
      </c>
    </row>
    <row r="317" spans="1:17" ht="16.5" customHeight="1" x14ac:dyDescent="0.15">
      <c r="A317" s="1" t="s">
        <v>41</v>
      </c>
      <c r="B317" s="1" t="s">
        <v>138</v>
      </c>
      <c r="C317" s="1">
        <v>3</v>
      </c>
      <c r="D317" s="1">
        <v>50022713927</v>
      </c>
      <c r="E317" s="7">
        <v>105</v>
      </c>
      <c r="F317" s="8">
        <v>115</v>
      </c>
      <c r="G317" s="7">
        <f>E317+F317</f>
        <v>220</v>
      </c>
      <c r="H317" s="10"/>
      <c r="I317" s="10"/>
      <c r="J317" s="10"/>
      <c r="K317" s="9">
        <f>G317/6</f>
        <v>36.666666666666664</v>
      </c>
      <c r="L317" s="7">
        <v>20</v>
      </c>
      <c r="M317" s="7">
        <v>81</v>
      </c>
      <c r="N317" s="7">
        <v>77.900000000000006</v>
      </c>
      <c r="O317" s="13">
        <f>M317*0.25+N317*0.25</f>
        <v>39.725000000000001</v>
      </c>
      <c r="P317" s="17">
        <f>K317+O317</f>
        <v>76.391666666666666</v>
      </c>
      <c r="Q317" s="7" t="s">
        <v>132</v>
      </c>
    </row>
    <row r="318" spans="1:17" ht="16.5" customHeight="1" x14ac:dyDescent="0.15">
      <c r="A318" s="1" t="s">
        <v>41</v>
      </c>
      <c r="B318" s="1" t="s">
        <v>138</v>
      </c>
      <c r="C318" s="1">
        <v>3</v>
      </c>
      <c r="D318" s="1">
        <v>50022713709</v>
      </c>
      <c r="E318" s="7">
        <v>100.5</v>
      </c>
      <c r="F318" s="8">
        <v>111.5</v>
      </c>
      <c r="G318" s="7">
        <f>E318+F318</f>
        <v>212</v>
      </c>
      <c r="H318" s="10"/>
      <c r="I318" s="10"/>
      <c r="J318" s="10"/>
      <c r="K318" s="9">
        <f>G318/6</f>
        <v>35.333333333333336</v>
      </c>
      <c r="L318" s="7">
        <v>14</v>
      </c>
      <c r="M318" s="7">
        <v>81</v>
      </c>
      <c r="N318" s="7">
        <v>79.099999999999994</v>
      </c>
      <c r="O318" s="13">
        <f>M318*0.25+N318*0.25</f>
        <v>40.024999999999999</v>
      </c>
      <c r="P318" s="17">
        <f>K318+O318</f>
        <v>75.358333333333334</v>
      </c>
      <c r="Q318" s="7" t="s">
        <v>132</v>
      </c>
    </row>
    <row r="319" spans="1:17" ht="16.5" customHeight="1" x14ac:dyDescent="0.15">
      <c r="A319" s="1" t="s">
        <v>41</v>
      </c>
      <c r="B319" s="1" t="s">
        <v>138</v>
      </c>
      <c r="C319" s="1">
        <v>3</v>
      </c>
      <c r="D319" s="1">
        <v>50022713911</v>
      </c>
      <c r="E319" s="7">
        <v>99</v>
      </c>
      <c r="F319" s="8">
        <v>111</v>
      </c>
      <c r="G319" s="7">
        <f>E319+F319</f>
        <v>210</v>
      </c>
      <c r="H319" s="10"/>
      <c r="I319" s="10"/>
      <c r="J319" s="10"/>
      <c r="K319" s="9">
        <f>G319/6</f>
        <v>35</v>
      </c>
      <c r="L319" s="7">
        <v>15</v>
      </c>
      <c r="M319" s="7">
        <v>74.400000000000006</v>
      </c>
      <c r="N319" s="7">
        <v>81.099999999999994</v>
      </c>
      <c r="O319" s="13">
        <f>M319*0.25+N319*0.25</f>
        <v>38.875</v>
      </c>
      <c r="P319" s="17">
        <f>K319+O319</f>
        <v>73.875</v>
      </c>
      <c r="Q319" s="7"/>
    </row>
    <row r="320" spans="1:17" ht="16.5" customHeight="1" x14ac:dyDescent="0.15">
      <c r="A320" s="1" t="s">
        <v>41</v>
      </c>
      <c r="B320" s="1" t="s">
        <v>138</v>
      </c>
      <c r="C320" s="1">
        <v>3</v>
      </c>
      <c r="D320" s="1">
        <v>50022713619</v>
      </c>
      <c r="E320" s="7">
        <v>102</v>
      </c>
      <c r="F320" s="8">
        <v>109</v>
      </c>
      <c r="G320" s="7">
        <f>E320+F320</f>
        <v>211</v>
      </c>
      <c r="H320" s="10"/>
      <c r="I320" s="10"/>
      <c r="J320" s="10"/>
      <c r="K320" s="9">
        <f>G320/6</f>
        <v>35.166666666666664</v>
      </c>
      <c r="L320" s="7">
        <v>21</v>
      </c>
      <c r="M320" s="7">
        <v>79</v>
      </c>
      <c r="N320" s="7">
        <v>69.349999999999994</v>
      </c>
      <c r="O320" s="13">
        <f>M320*0.25+N320*0.25</f>
        <v>37.087499999999999</v>
      </c>
      <c r="P320" s="17">
        <f>K320+O320</f>
        <v>72.254166666666663</v>
      </c>
      <c r="Q320" s="7"/>
    </row>
    <row r="321" spans="1:17" ht="16.5" customHeight="1" x14ac:dyDescent="0.15">
      <c r="A321" s="1" t="s">
        <v>41</v>
      </c>
      <c r="B321" s="1" t="s">
        <v>138</v>
      </c>
      <c r="C321" s="1">
        <v>3</v>
      </c>
      <c r="D321" s="1">
        <v>50022713524</v>
      </c>
      <c r="E321" s="7">
        <v>100.5</v>
      </c>
      <c r="F321" s="8">
        <v>109.5</v>
      </c>
      <c r="G321" s="7">
        <f>E321+F321</f>
        <v>210</v>
      </c>
      <c r="H321" s="10"/>
      <c r="I321" s="10"/>
      <c r="J321" s="10"/>
      <c r="K321" s="9">
        <f>G321/6</f>
        <v>35</v>
      </c>
      <c r="L321" s="7">
        <v>22</v>
      </c>
      <c r="M321" s="7">
        <v>77</v>
      </c>
      <c r="N321" s="7">
        <v>67.650000000000006</v>
      </c>
      <c r="O321" s="13">
        <f>M321*0.25+N321*0.25</f>
        <v>36.162500000000001</v>
      </c>
      <c r="P321" s="17">
        <f>K321+O321</f>
        <v>71.162499999999994</v>
      </c>
      <c r="Q321" s="7"/>
    </row>
    <row r="322" spans="1:17" ht="16.5" customHeight="1" x14ac:dyDescent="0.15">
      <c r="A322" s="1" t="s">
        <v>41</v>
      </c>
      <c r="B322" s="1" t="s">
        <v>138</v>
      </c>
      <c r="C322" s="1">
        <v>3</v>
      </c>
      <c r="D322" s="1">
        <v>50022713913</v>
      </c>
      <c r="E322" s="7">
        <v>102</v>
      </c>
      <c r="F322" s="8">
        <v>109.5</v>
      </c>
      <c r="G322" s="7">
        <f>E322+F322</f>
        <v>211.5</v>
      </c>
      <c r="H322" s="10"/>
      <c r="I322" s="10"/>
      <c r="J322" s="10"/>
      <c r="K322" s="9">
        <f>G322/6</f>
        <v>35.25</v>
      </c>
      <c r="L322" s="7">
        <v>18</v>
      </c>
      <c r="M322" s="7">
        <v>74.2</v>
      </c>
      <c r="N322" s="7">
        <v>68.05</v>
      </c>
      <c r="O322" s="13">
        <f>M322*0.25+N322*0.25</f>
        <v>35.5625</v>
      </c>
      <c r="P322" s="17">
        <f>K322+O322</f>
        <v>70.8125</v>
      </c>
      <c r="Q322" s="7"/>
    </row>
    <row r="323" spans="1:17" ht="16.5" customHeight="1" x14ac:dyDescent="0.15">
      <c r="A323" s="1" t="s">
        <v>41</v>
      </c>
      <c r="B323" s="1" t="s">
        <v>138</v>
      </c>
      <c r="C323" s="1">
        <v>3</v>
      </c>
      <c r="D323" s="1">
        <v>50022713812</v>
      </c>
      <c r="E323" s="7">
        <v>111</v>
      </c>
      <c r="F323" s="8">
        <v>107.5</v>
      </c>
      <c r="G323" s="7">
        <f>E323+F323</f>
        <v>218.5</v>
      </c>
      <c r="H323" s="10"/>
      <c r="I323" s="10"/>
      <c r="J323" s="10"/>
      <c r="K323" s="9">
        <f>G323/6</f>
        <v>36.416666666666664</v>
      </c>
      <c r="L323" s="7">
        <v>19</v>
      </c>
      <c r="M323" s="7">
        <v>75.599999999999994</v>
      </c>
      <c r="N323" s="7">
        <v>51.55</v>
      </c>
      <c r="O323" s="13">
        <f>M323*0.25+N323*0.25</f>
        <v>31.787499999999998</v>
      </c>
      <c r="P323" s="17">
        <f>K323+O323</f>
        <v>68.204166666666666</v>
      </c>
      <c r="Q323" s="7"/>
    </row>
    <row r="324" spans="1:17" ht="16.5" customHeight="1" x14ac:dyDescent="0.15">
      <c r="A324" s="1" t="s">
        <v>41</v>
      </c>
      <c r="B324" s="1" t="s">
        <v>138</v>
      </c>
      <c r="C324" s="1">
        <v>3</v>
      </c>
      <c r="D324" s="1">
        <v>50022714025</v>
      </c>
      <c r="E324" s="7">
        <v>103.5</v>
      </c>
      <c r="F324" s="8">
        <v>107</v>
      </c>
      <c r="G324" s="7">
        <f>E324+F324</f>
        <v>210.5</v>
      </c>
      <c r="H324" s="10"/>
      <c r="I324" s="10"/>
      <c r="J324" s="10"/>
      <c r="K324" s="9">
        <f>G324/6</f>
        <v>35.083333333333336</v>
      </c>
      <c r="L324" s="7">
        <v>17</v>
      </c>
      <c r="M324" s="7">
        <v>78.400000000000006</v>
      </c>
      <c r="N324" s="7">
        <v>52.65</v>
      </c>
      <c r="O324" s="13">
        <f>M324*0.25+N324*0.25</f>
        <v>32.762500000000003</v>
      </c>
      <c r="P324" s="17">
        <f>K324+O324</f>
        <v>67.845833333333331</v>
      </c>
      <c r="Q324" s="7"/>
    </row>
    <row r="325" spans="1:17" ht="16.5" customHeight="1" x14ac:dyDescent="0.15">
      <c r="A325" s="8">
        <v>64</v>
      </c>
      <c r="B325" s="1" t="s">
        <v>139</v>
      </c>
      <c r="C325" s="1">
        <v>1</v>
      </c>
      <c r="D325" s="1">
        <v>50022714227</v>
      </c>
      <c r="E325" s="7">
        <v>87</v>
      </c>
      <c r="F325" s="8">
        <v>111.5</v>
      </c>
      <c r="G325" s="7">
        <f>E325+F325</f>
        <v>198.5</v>
      </c>
      <c r="H325" s="10"/>
      <c r="I325" s="10"/>
      <c r="J325" s="10"/>
      <c r="K325" s="9">
        <f>G325/6</f>
        <v>33.083333333333336</v>
      </c>
      <c r="L325" s="7">
        <v>12</v>
      </c>
      <c r="M325" s="7">
        <v>84.4</v>
      </c>
      <c r="N325" s="7">
        <v>68.25</v>
      </c>
      <c r="O325" s="7">
        <f>M325*0.25+N325*0.25</f>
        <v>38.162500000000001</v>
      </c>
      <c r="P325" s="17">
        <f>K325+O325</f>
        <v>71.245833333333337</v>
      </c>
      <c r="Q325" s="8" t="s">
        <v>132</v>
      </c>
    </row>
    <row r="326" spans="1:17" ht="16.5" customHeight="1" x14ac:dyDescent="0.15">
      <c r="A326" s="8">
        <v>64</v>
      </c>
      <c r="B326" s="1" t="s">
        <v>139</v>
      </c>
      <c r="C326" s="1">
        <v>1</v>
      </c>
      <c r="D326" s="1">
        <v>50022714230</v>
      </c>
      <c r="E326" s="7">
        <v>93</v>
      </c>
      <c r="F326" s="8">
        <v>105</v>
      </c>
      <c r="G326" s="7">
        <f>E326+F326</f>
        <v>198</v>
      </c>
      <c r="H326" s="10"/>
      <c r="I326" s="10"/>
      <c r="J326" s="10"/>
      <c r="K326" s="9">
        <f>G326/6</f>
        <v>33</v>
      </c>
      <c r="L326" s="7">
        <v>13</v>
      </c>
      <c r="M326" s="7">
        <v>78.599999999999994</v>
      </c>
      <c r="N326" s="7">
        <v>70.900000000000006</v>
      </c>
      <c r="O326" s="7">
        <f>M326*0.25+N326*0.25</f>
        <v>37.375</v>
      </c>
      <c r="P326" s="17">
        <f>K326+O326</f>
        <v>70.375</v>
      </c>
      <c r="Q326" s="8"/>
    </row>
    <row r="327" spans="1:17" ht="16.5" customHeight="1" x14ac:dyDescent="0.15">
      <c r="A327" s="8">
        <v>64</v>
      </c>
      <c r="B327" s="1" t="s">
        <v>139</v>
      </c>
      <c r="C327" s="1">
        <v>1</v>
      </c>
      <c r="D327" s="1">
        <v>50022714216</v>
      </c>
      <c r="E327" s="7">
        <v>96</v>
      </c>
      <c r="F327" s="8">
        <v>98.5</v>
      </c>
      <c r="G327" s="7">
        <f>E327+F327</f>
        <v>194.5</v>
      </c>
      <c r="H327" s="10"/>
      <c r="I327" s="10"/>
      <c r="J327" s="10"/>
      <c r="K327" s="9">
        <f>G327/6</f>
        <v>32.416666666666664</v>
      </c>
      <c r="L327" s="7">
        <v>11</v>
      </c>
      <c r="M327" s="7">
        <v>81.2</v>
      </c>
      <c r="N327" s="7">
        <v>47.85</v>
      </c>
      <c r="O327" s="7">
        <f>M327*0.25+N327*0.25</f>
        <v>32.262500000000003</v>
      </c>
      <c r="P327" s="17">
        <f>K327+O327</f>
        <v>64.679166666666674</v>
      </c>
      <c r="Q327" s="8"/>
    </row>
    <row r="328" spans="1:17" ht="16.5" customHeight="1" x14ac:dyDescent="0.15">
      <c r="A328" s="1" t="s">
        <v>47</v>
      </c>
      <c r="B328" s="1" t="s">
        <v>140</v>
      </c>
      <c r="C328" s="1">
        <v>1</v>
      </c>
      <c r="D328" s="1">
        <v>50022714402</v>
      </c>
      <c r="E328" s="7">
        <v>109.5</v>
      </c>
      <c r="F328" s="8">
        <v>118.5</v>
      </c>
      <c r="G328" s="7">
        <f>E328+F328</f>
        <v>228</v>
      </c>
      <c r="H328" s="10"/>
      <c r="I328" s="10"/>
      <c r="J328" s="10"/>
      <c r="K328" s="9">
        <f>G328/6</f>
        <v>38</v>
      </c>
      <c r="L328" s="7">
        <v>1</v>
      </c>
      <c r="M328" s="7">
        <v>84.2</v>
      </c>
      <c r="N328" s="7">
        <v>79</v>
      </c>
      <c r="O328" s="13">
        <f>M328*0.25+N328*0.25</f>
        <v>40.799999999999997</v>
      </c>
      <c r="P328" s="17">
        <f>K328+O328</f>
        <v>78.8</v>
      </c>
      <c r="Q328" s="7" t="s">
        <v>132</v>
      </c>
    </row>
    <row r="329" spans="1:17" ht="16.5" customHeight="1" x14ac:dyDescent="0.15">
      <c r="A329" s="1" t="s">
        <v>47</v>
      </c>
      <c r="B329" s="1" t="s">
        <v>140</v>
      </c>
      <c r="C329" s="1">
        <v>1</v>
      </c>
      <c r="D329" s="1">
        <v>50022714421</v>
      </c>
      <c r="E329" s="7">
        <v>109.5</v>
      </c>
      <c r="F329" s="8">
        <v>97.5</v>
      </c>
      <c r="G329" s="7">
        <f>E329+F329</f>
        <v>207</v>
      </c>
      <c r="H329" s="10"/>
      <c r="I329" s="10"/>
      <c r="J329" s="10"/>
      <c r="K329" s="9">
        <f>G329/6</f>
        <v>34.5</v>
      </c>
      <c r="L329" s="7">
        <v>3</v>
      </c>
      <c r="M329" s="7">
        <v>78.400000000000006</v>
      </c>
      <c r="N329" s="7">
        <v>85.8</v>
      </c>
      <c r="O329" s="13">
        <f>M329*0.25+N329*0.25</f>
        <v>41.05</v>
      </c>
      <c r="P329" s="17">
        <f>K329+O329</f>
        <v>75.55</v>
      </c>
      <c r="Q329" s="7"/>
    </row>
    <row r="330" spans="1:17" ht="16.5" customHeight="1" x14ac:dyDescent="0.15">
      <c r="A330" s="1" t="s">
        <v>47</v>
      </c>
      <c r="B330" s="1" t="s">
        <v>140</v>
      </c>
      <c r="C330" s="1">
        <v>1</v>
      </c>
      <c r="D330" s="1">
        <v>50022714316</v>
      </c>
      <c r="E330" s="7">
        <v>105</v>
      </c>
      <c r="F330" s="8">
        <v>103.5</v>
      </c>
      <c r="G330" s="7">
        <f>E330+F330</f>
        <v>208.5</v>
      </c>
      <c r="H330" s="10"/>
      <c r="I330" s="10"/>
      <c r="J330" s="10"/>
      <c r="K330" s="9">
        <f>G330/6</f>
        <v>34.75</v>
      </c>
      <c r="L330" s="7">
        <v>2</v>
      </c>
      <c r="M330" s="7">
        <v>75</v>
      </c>
      <c r="N330" s="7">
        <v>77.599999999999994</v>
      </c>
      <c r="O330" s="13">
        <f>M330*0.25+N330*0.25</f>
        <v>38.15</v>
      </c>
      <c r="P330" s="17">
        <f>K330+O330</f>
        <v>72.900000000000006</v>
      </c>
      <c r="Q330" s="7"/>
    </row>
    <row r="331" spans="1:17" ht="16.5" customHeight="1" x14ac:dyDescent="0.15">
      <c r="A331" s="8">
        <v>66</v>
      </c>
      <c r="B331" s="1" t="s">
        <v>141</v>
      </c>
      <c r="C331" s="1">
        <v>1</v>
      </c>
      <c r="D331" s="1">
        <v>50022714805</v>
      </c>
      <c r="E331" s="7">
        <v>102</v>
      </c>
      <c r="F331" s="8">
        <v>121</v>
      </c>
      <c r="G331" s="7">
        <f>E331+F331</f>
        <v>223</v>
      </c>
      <c r="H331" s="10"/>
      <c r="I331" s="10"/>
      <c r="J331" s="10"/>
      <c r="K331" s="9">
        <f>G331/6</f>
        <v>37.166666666666664</v>
      </c>
      <c r="L331" s="7">
        <v>2</v>
      </c>
      <c r="M331" s="7">
        <v>84</v>
      </c>
      <c r="N331" s="7">
        <v>83.8</v>
      </c>
      <c r="O331" s="7">
        <f>M331*0.25+N331*0.25</f>
        <v>41.95</v>
      </c>
      <c r="P331" s="17">
        <f>K331+O331</f>
        <v>79.116666666666674</v>
      </c>
      <c r="Q331" s="8" t="s">
        <v>132</v>
      </c>
    </row>
    <row r="332" spans="1:17" ht="16.5" customHeight="1" x14ac:dyDescent="0.15">
      <c r="A332" s="8">
        <v>66</v>
      </c>
      <c r="B332" s="1" t="s">
        <v>141</v>
      </c>
      <c r="C332" s="1">
        <v>1</v>
      </c>
      <c r="D332" s="1">
        <v>50022714611</v>
      </c>
      <c r="E332" s="7">
        <v>120</v>
      </c>
      <c r="F332" s="8">
        <v>103.5</v>
      </c>
      <c r="G332" s="7">
        <f>E332+F332</f>
        <v>223.5</v>
      </c>
      <c r="H332" s="10"/>
      <c r="I332" s="10"/>
      <c r="J332" s="10"/>
      <c r="K332" s="9">
        <f>G332/6</f>
        <v>37.25</v>
      </c>
      <c r="L332" s="7">
        <v>3</v>
      </c>
      <c r="M332" s="7">
        <v>78.599999999999994</v>
      </c>
      <c r="N332" s="7">
        <v>83.2</v>
      </c>
      <c r="O332" s="7">
        <f>M332*0.25+N332*0.25</f>
        <v>40.450000000000003</v>
      </c>
      <c r="P332" s="17">
        <f>K332+O332</f>
        <v>77.7</v>
      </c>
      <c r="Q332" s="8"/>
    </row>
    <row r="333" spans="1:17" ht="16.5" customHeight="1" x14ac:dyDescent="0.15">
      <c r="A333" s="8">
        <v>66</v>
      </c>
      <c r="B333" s="1" t="s">
        <v>141</v>
      </c>
      <c r="C333" s="1">
        <v>1</v>
      </c>
      <c r="D333" s="1">
        <v>50022714520</v>
      </c>
      <c r="E333" s="7">
        <v>106.5</v>
      </c>
      <c r="F333" s="8">
        <v>107</v>
      </c>
      <c r="G333" s="7">
        <f>E333+F333</f>
        <v>213.5</v>
      </c>
      <c r="H333" s="10"/>
      <c r="I333" s="10"/>
      <c r="J333" s="10"/>
      <c r="K333" s="9">
        <f>G333/6</f>
        <v>35.583333333333336</v>
      </c>
      <c r="L333" s="7">
        <v>1</v>
      </c>
      <c r="M333" s="7">
        <v>78.2</v>
      </c>
      <c r="N333" s="7">
        <v>66.8</v>
      </c>
      <c r="O333" s="7">
        <f>M333*0.25+N333*0.25</f>
        <v>36.25</v>
      </c>
      <c r="P333" s="17">
        <f>K333+O333</f>
        <v>71.833333333333343</v>
      </c>
      <c r="Q333" s="8"/>
    </row>
    <row r="334" spans="1:17" ht="16.5" customHeight="1" x14ac:dyDescent="0.15">
      <c r="A334" s="1" t="s">
        <v>45</v>
      </c>
      <c r="B334" s="1" t="s">
        <v>142</v>
      </c>
      <c r="C334" s="1">
        <v>4</v>
      </c>
      <c r="D334" s="1">
        <v>50022700506</v>
      </c>
      <c r="E334" s="15">
        <v>108</v>
      </c>
      <c r="F334" s="16">
        <v>115</v>
      </c>
      <c r="G334" s="15">
        <f>F334+E334</f>
        <v>223</v>
      </c>
      <c r="H334" s="7">
        <v>75.5</v>
      </c>
      <c r="I334" s="9">
        <f>G334/7.5</f>
        <v>29.733333333333334</v>
      </c>
      <c r="J334" s="9">
        <f>H334*0.2</f>
        <v>15.100000000000001</v>
      </c>
      <c r="K334" s="9">
        <f>I334+J334</f>
        <v>44.833333333333336</v>
      </c>
      <c r="L334" s="7">
        <v>13</v>
      </c>
      <c r="M334" s="7">
        <v>85</v>
      </c>
      <c r="N334" s="7">
        <v>84</v>
      </c>
      <c r="O334" s="13">
        <f>M334*0.2+N334*0.2</f>
        <v>33.799999999999997</v>
      </c>
      <c r="P334" s="17">
        <f>K334+O334</f>
        <v>78.633333333333326</v>
      </c>
      <c r="Q334" s="7" t="s">
        <v>132</v>
      </c>
    </row>
    <row r="335" spans="1:17" ht="16.5" customHeight="1" x14ac:dyDescent="0.15">
      <c r="A335" s="1" t="s">
        <v>45</v>
      </c>
      <c r="B335" s="1" t="s">
        <v>142</v>
      </c>
      <c r="C335" s="1">
        <v>4</v>
      </c>
      <c r="D335" s="1">
        <v>50022700504</v>
      </c>
      <c r="E335" s="15">
        <v>109.5</v>
      </c>
      <c r="F335" s="16">
        <v>115.5</v>
      </c>
      <c r="G335" s="15">
        <f>F335+E335</f>
        <v>225</v>
      </c>
      <c r="H335" s="7">
        <v>76</v>
      </c>
      <c r="I335" s="9">
        <f>G335/7.5</f>
        <v>30</v>
      </c>
      <c r="J335" s="9">
        <f>H335*0.2</f>
        <v>15.200000000000001</v>
      </c>
      <c r="K335" s="9">
        <f>I335+J335</f>
        <v>45.2</v>
      </c>
      <c r="L335" s="7">
        <v>14</v>
      </c>
      <c r="M335" s="7">
        <v>80.8</v>
      </c>
      <c r="N335" s="7">
        <v>85.6</v>
      </c>
      <c r="O335" s="13">
        <f>M335*0.2+N335*0.2</f>
        <v>33.28</v>
      </c>
      <c r="P335" s="17">
        <f>K335+O335</f>
        <v>78.48</v>
      </c>
      <c r="Q335" s="7" t="s">
        <v>132</v>
      </c>
    </row>
    <row r="336" spans="1:17" ht="16.5" customHeight="1" x14ac:dyDescent="0.15">
      <c r="A336" s="1" t="s">
        <v>45</v>
      </c>
      <c r="B336" s="1" t="s">
        <v>142</v>
      </c>
      <c r="C336" s="1">
        <v>4</v>
      </c>
      <c r="D336" s="1">
        <v>50022700602</v>
      </c>
      <c r="E336" s="15">
        <v>99</v>
      </c>
      <c r="F336" s="16">
        <v>110</v>
      </c>
      <c r="G336" s="15">
        <f>F336+E336</f>
        <v>209</v>
      </c>
      <c r="H336" s="7">
        <v>82</v>
      </c>
      <c r="I336" s="9">
        <f>G336/7.5</f>
        <v>27.866666666666667</v>
      </c>
      <c r="J336" s="9">
        <f>H336*0.2</f>
        <v>16.400000000000002</v>
      </c>
      <c r="K336" s="9">
        <f>I336+J336</f>
        <v>44.266666666666666</v>
      </c>
      <c r="L336" s="7">
        <v>15</v>
      </c>
      <c r="M336" s="7">
        <v>82.8</v>
      </c>
      <c r="N336" s="7">
        <v>84</v>
      </c>
      <c r="O336" s="13">
        <f>M336*0.2+N336*0.2</f>
        <v>33.36</v>
      </c>
      <c r="P336" s="17">
        <f>K336+O336</f>
        <v>77.626666666666665</v>
      </c>
      <c r="Q336" s="7" t="s">
        <v>132</v>
      </c>
    </row>
    <row r="337" spans="1:17" ht="16.5" customHeight="1" x14ac:dyDescent="0.15">
      <c r="A337" s="1" t="s">
        <v>45</v>
      </c>
      <c r="B337" s="1" t="s">
        <v>142</v>
      </c>
      <c r="C337" s="1">
        <v>4</v>
      </c>
      <c r="D337" s="1">
        <v>50022700527</v>
      </c>
      <c r="E337" s="15">
        <v>93</v>
      </c>
      <c r="F337" s="16">
        <v>119</v>
      </c>
      <c r="G337" s="15">
        <f>F337+E337</f>
        <v>212</v>
      </c>
      <c r="H337" s="7">
        <v>79</v>
      </c>
      <c r="I337" s="9">
        <f>G337/7.5</f>
        <v>28.266666666666666</v>
      </c>
      <c r="J337" s="9">
        <f>H337*0.2</f>
        <v>15.8</v>
      </c>
      <c r="K337" s="9">
        <f>I337+J337</f>
        <v>44.066666666666663</v>
      </c>
      <c r="L337" s="7">
        <v>16</v>
      </c>
      <c r="M337" s="7">
        <v>80.599999999999994</v>
      </c>
      <c r="N337" s="7">
        <v>82.8</v>
      </c>
      <c r="O337" s="13">
        <f>M337*0.2+N337*0.2</f>
        <v>32.68</v>
      </c>
      <c r="P337" s="17">
        <f>K337+O337</f>
        <v>76.74666666666667</v>
      </c>
      <c r="Q337" s="7" t="s">
        <v>132</v>
      </c>
    </row>
    <row r="338" spans="1:17" ht="16.5" customHeight="1" x14ac:dyDescent="0.15">
      <c r="A338" s="1" t="s">
        <v>45</v>
      </c>
      <c r="B338" s="1" t="s">
        <v>142</v>
      </c>
      <c r="C338" s="1">
        <v>4</v>
      </c>
      <c r="D338" s="1">
        <v>50022700521</v>
      </c>
      <c r="E338" s="15">
        <v>118.5</v>
      </c>
      <c r="F338" s="16">
        <v>120.5</v>
      </c>
      <c r="G338" s="15">
        <f>F338+E338</f>
        <v>239</v>
      </c>
      <c r="H338" s="7">
        <v>60</v>
      </c>
      <c r="I338" s="9">
        <f>G338/7.5</f>
        <v>31.866666666666667</v>
      </c>
      <c r="J338" s="9">
        <f>H338*0.2</f>
        <v>12</v>
      </c>
      <c r="K338" s="9">
        <f>I338+J338</f>
        <v>43.866666666666667</v>
      </c>
      <c r="L338" s="7">
        <v>18</v>
      </c>
      <c r="M338" s="7">
        <v>74.599999999999994</v>
      </c>
      <c r="N338" s="7">
        <v>87.8</v>
      </c>
      <c r="O338" s="13">
        <f>M338*0.2+N338*0.2</f>
        <v>32.479999999999997</v>
      </c>
      <c r="P338" s="17">
        <f>K338+O338</f>
        <v>76.346666666666664</v>
      </c>
      <c r="Q338" s="7"/>
    </row>
    <row r="339" spans="1:17" ht="16.5" customHeight="1" x14ac:dyDescent="0.15">
      <c r="A339" s="1" t="s">
        <v>45</v>
      </c>
      <c r="B339" s="1" t="s">
        <v>142</v>
      </c>
      <c r="C339" s="1">
        <v>4</v>
      </c>
      <c r="D339" s="1">
        <v>50022700530</v>
      </c>
      <c r="E339" s="15">
        <v>100.5</v>
      </c>
      <c r="F339" s="16">
        <v>124</v>
      </c>
      <c r="G339" s="15">
        <f>F339+E339</f>
        <v>224.5</v>
      </c>
      <c r="H339" s="7">
        <v>68.5</v>
      </c>
      <c r="I339" s="9">
        <f>G339/7.5</f>
        <v>29.933333333333334</v>
      </c>
      <c r="J339" s="9">
        <f>H339*0.2</f>
        <v>13.700000000000001</v>
      </c>
      <c r="K339" s="9">
        <f>I339+J339</f>
        <v>43.633333333333333</v>
      </c>
      <c r="L339" s="7">
        <v>20</v>
      </c>
      <c r="M339" s="7">
        <v>80.400000000000006</v>
      </c>
      <c r="N339" s="7">
        <v>82.2</v>
      </c>
      <c r="O339" s="13">
        <f>M339*0.2+N339*0.2</f>
        <v>32.520000000000003</v>
      </c>
      <c r="P339" s="17">
        <f>K339+O339</f>
        <v>76.153333333333336</v>
      </c>
      <c r="Q339" s="7"/>
    </row>
    <row r="340" spans="1:17" ht="16.5" customHeight="1" x14ac:dyDescent="0.15">
      <c r="A340" s="1" t="s">
        <v>45</v>
      </c>
      <c r="B340" s="1" t="s">
        <v>142</v>
      </c>
      <c r="C340" s="1">
        <v>4</v>
      </c>
      <c r="D340" s="1">
        <v>50022700515</v>
      </c>
      <c r="E340" s="15">
        <v>105</v>
      </c>
      <c r="F340" s="16">
        <v>124.5</v>
      </c>
      <c r="G340" s="15">
        <f>F340+E340</f>
        <v>229.5</v>
      </c>
      <c r="H340" s="7">
        <v>65.5</v>
      </c>
      <c r="I340" s="9">
        <f>G340/7.5</f>
        <v>30.6</v>
      </c>
      <c r="J340" s="9">
        <f>H340*0.2</f>
        <v>13.100000000000001</v>
      </c>
      <c r="K340" s="9">
        <f>I340+J340</f>
        <v>43.7</v>
      </c>
      <c r="L340" s="7">
        <v>17</v>
      </c>
      <c r="M340" s="7">
        <v>76.400000000000006</v>
      </c>
      <c r="N340" s="7">
        <v>84.8</v>
      </c>
      <c r="O340" s="13">
        <f>M340*0.2+N340*0.2</f>
        <v>32.24</v>
      </c>
      <c r="P340" s="17">
        <f>K340+O340</f>
        <v>75.94</v>
      </c>
      <c r="Q340" s="7"/>
    </row>
    <row r="341" spans="1:17" ht="16.5" customHeight="1" x14ac:dyDescent="0.15">
      <c r="A341" s="1" t="s">
        <v>45</v>
      </c>
      <c r="B341" s="1" t="s">
        <v>142</v>
      </c>
      <c r="C341" s="1">
        <v>4</v>
      </c>
      <c r="D341" s="1">
        <v>50022700614</v>
      </c>
      <c r="E341" s="15">
        <v>100.5</v>
      </c>
      <c r="F341" s="16">
        <v>117.5</v>
      </c>
      <c r="G341" s="15">
        <f>F341+E341</f>
        <v>218</v>
      </c>
      <c r="H341" s="7">
        <v>72.5</v>
      </c>
      <c r="I341" s="9">
        <f>G341/7.5</f>
        <v>29.066666666666666</v>
      </c>
      <c r="J341" s="9">
        <f>H341*0.2</f>
        <v>14.5</v>
      </c>
      <c r="K341" s="9">
        <f>I341+J341</f>
        <v>43.566666666666663</v>
      </c>
      <c r="L341" s="7">
        <v>11</v>
      </c>
      <c r="M341" s="7">
        <v>78.8</v>
      </c>
      <c r="N341" s="7">
        <v>78.599999999999994</v>
      </c>
      <c r="O341" s="13">
        <f>M341*0.2+N341*0.2</f>
        <v>31.479999999999997</v>
      </c>
      <c r="P341" s="17">
        <f>K341+O341</f>
        <v>75.046666666666653</v>
      </c>
      <c r="Q341" s="7"/>
    </row>
    <row r="342" spans="1:17" ht="16.5" customHeight="1" x14ac:dyDescent="0.15">
      <c r="A342" s="1" t="s">
        <v>45</v>
      </c>
      <c r="B342" s="1" t="s">
        <v>142</v>
      </c>
      <c r="C342" s="1">
        <v>4</v>
      </c>
      <c r="D342" s="1">
        <v>50022700510</v>
      </c>
      <c r="E342" s="15">
        <v>97.5</v>
      </c>
      <c r="F342" s="16">
        <v>120</v>
      </c>
      <c r="G342" s="15">
        <f>F342+E342</f>
        <v>217.5</v>
      </c>
      <c r="H342" s="7">
        <v>71.5</v>
      </c>
      <c r="I342" s="9">
        <f>G342/7.5</f>
        <v>29</v>
      </c>
      <c r="J342" s="9">
        <f>H342*0.2</f>
        <v>14.3</v>
      </c>
      <c r="K342" s="9">
        <f>I342+J342</f>
        <v>43.3</v>
      </c>
      <c r="L342" s="7">
        <v>19</v>
      </c>
      <c r="M342" s="7">
        <v>78.2</v>
      </c>
      <c r="N342" s="7">
        <v>79.400000000000006</v>
      </c>
      <c r="O342" s="13">
        <f>M342*0.2+N342*0.2</f>
        <v>31.520000000000003</v>
      </c>
      <c r="P342" s="17">
        <f>K342+O342</f>
        <v>74.819999999999993</v>
      </c>
      <c r="Q342" s="7"/>
    </row>
    <row r="343" spans="1:17" ht="16.5" customHeight="1" x14ac:dyDescent="0.15">
      <c r="A343" s="1" t="s">
        <v>45</v>
      </c>
      <c r="B343" s="1" t="s">
        <v>142</v>
      </c>
      <c r="C343" s="1">
        <v>4</v>
      </c>
      <c r="D343" s="1">
        <v>50022700514</v>
      </c>
      <c r="E343" s="15">
        <v>106.5</v>
      </c>
      <c r="F343" s="16">
        <v>118.5</v>
      </c>
      <c r="G343" s="15">
        <f>F343+E343</f>
        <v>225</v>
      </c>
      <c r="H343" s="7">
        <v>65.5</v>
      </c>
      <c r="I343" s="9">
        <f>G343/7.5</f>
        <v>30</v>
      </c>
      <c r="J343" s="9">
        <f>H343*0.2</f>
        <v>13.100000000000001</v>
      </c>
      <c r="K343" s="9">
        <f>I343+J343</f>
        <v>43.1</v>
      </c>
      <c r="L343" s="7">
        <v>12</v>
      </c>
      <c r="M343" s="7">
        <v>78.599999999999994</v>
      </c>
      <c r="N343" s="7">
        <v>79.400000000000006</v>
      </c>
      <c r="O343" s="13">
        <f>M343*0.2+N343*0.2</f>
        <v>31.6</v>
      </c>
      <c r="P343" s="17">
        <f>K343+O343</f>
        <v>74.7</v>
      </c>
      <c r="Q343" s="7"/>
    </row>
    <row r="344" spans="1:17" ht="16.5" customHeight="1" x14ac:dyDescent="0.15">
      <c r="A344" s="1" t="s">
        <v>45</v>
      </c>
      <c r="B344" s="1" t="s">
        <v>142</v>
      </c>
      <c r="C344" s="1">
        <v>4</v>
      </c>
      <c r="D344" s="1">
        <v>50022700604</v>
      </c>
      <c r="E344" s="15">
        <v>96</v>
      </c>
      <c r="F344" s="16">
        <v>118.5</v>
      </c>
      <c r="G344" s="15">
        <f>F344+E344</f>
        <v>214.5</v>
      </c>
      <c r="H344" s="7">
        <v>74.5</v>
      </c>
      <c r="I344" s="9">
        <f>G344/7.5</f>
        <v>28.6</v>
      </c>
      <c r="J344" s="9">
        <f>H344*0.2</f>
        <v>14.9</v>
      </c>
      <c r="K344" s="9">
        <f>I344+J344</f>
        <v>43.5</v>
      </c>
      <c r="L344" s="7">
        <v>10</v>
      </c>
      <c r="M344" s="7">
        <v>74.8</v>
      </c>
      <c r="N344" s="7">
        <v>75</v>
      </c>
      <c r="O344" s="13">
        <f>M344*0.2+N344*0.2</f>
        <v>29.96</v>
      </c>
      <c r="P344" s="17">
        <f>K344+O344</f>
        <v>73.460000000000008</v>
      </c>
      <c r="Q344" s="7"/>
    </row>
    <row r="345" spans="1:17" ht="16.5" customHeight="1" x14ac:dyDescent="0.15">
      <c r="A345" s="1" t="s">
        <v>45</v>
      </c>
      <c r="B345" s="1" t="s">
        <v>142</v>
      </c>
      <c r="C345" s="1">
        <v>4</v>
      </c>
      <c r="D345" s="1">
        <v>50022700425</v>
      </c>
      <c r="E345" s="15">
        <v>100.5</v>
      </c>
      <c r="F345" s="16">
        <v>115</v>
      </c>
      <c r="G345" s="15">
        <f>F345+E345</f>
        <v>215.5</v>
      </c>
      <c r="H345" s="7">
        <v>72.5</v>
      </c>
      <c r="I345" s="9">
        <f>G345/7.5</f>
        <v>28.733333333333334</v>
      </c>
      <c r="J345" s="9">
        <f>H345*0.2</f>
        <v>14.5</v>
      </c>
      <c r="K345" s="9">
        <f>I345+J345</f>
        <v>43.233333333333334</v>
      </c>
      <c r="L345" s="7"/>
      <c r="M345" s="7" t="s">
        <v>143</v>
      </c>
      <c r="N345" s="7" t="s">
        <v>143</v>
      </c>
      <c r="O345" s="13"/>
      <c r="P345" s="17"/>
      <c r="Q345" s="7"/>
    </row>
    <row r="346" spans="1:17" ht="16.5" customHeight="1" x14ac:dyDescent="0.15">
      <c r="A346" s="1" t="s">
        <v>45</v>
      </c>
      <c r="B346" s="1" t="s">
        <v>142</v>
      </c>
      <c r="C346" s="1">
        <v>4</v>
      </c>
      <c r="D346" s="1">
        <v>50022700429</v>
      </c>
      <c r="E346" s="15">
        <v>102</v>
      </c>
      <c r="F346" s="16">
        <v>117</v>
      </c>
      <c r="G346" s="15">
        <f>F346+E346</f>
        <v>219</v>
      </c>
      <c r="H346" s="7">
        <v>69.5</v>
      </c>
      <c r="I346" s="9">
        <f>G346/7.5</f>
        <v>29.2</v>
      </c>
      <c r="J346" s="9">
        <f>H346*0.2</f>
        <v>13.9</v>
      </c>
      <c r="K346" s="9">
        <f>I346+J346</f>
        <v>43.1</v>
      </c>
      <c r="L346" s="7"/>
      <c r="M346" s="7" t="s">
        <v>143</v>
      </c>
      <c r="N346" s="7" t="s">
        <v>143</v>
      </c>
      <c r="O346" s="13"/>
      <c r="P346" s="17"/>
      <c r="Q346" s="7"/>
    </row>
    <row r="347" spans="1:17" ht="16.5" customHeight="1" x14ac:dyDescent="0.15">
      <c r="A347" s="1" t="s">
        <v>56</v>
      </c>
      <c r="B347" s="1" t="s">
        <v>144</v>
      </c>
      <c r="C347" s="1">
        <v>3</v>
      </c>
      <c r="D347" s="1">
        <v>50022701010</v>
      </c>
      <c r="E347" s="15">
        <v>121.5</v>
      </c>
      <c r="F347" s="16">
        <v>119</v>
      </c>
      <c r="G347" s="15">
        <f>F347+E347</f>
        <v>240.5</v>
      </c>
      <c r="H347" s="7">
        <v>79</v>
      </c>
      <c r="I347" s="9">
        <f>G347/7.5</f>
        <v>32.06666666666667</v>
      </c>
      <c r="J347" s="9">
        <f>H347*0.2</f>
        <v>15.8</v>
      </c>
      <c r="K347" s="9">
        <f>I347+J347</f>
        <v>47.866666666666674</v>
      </c>
      <c r="L347" s="7">
        <v>4</v>
      </c>
      <c r="M347" s="7">
        <v>83.2</v>
      </c>
      <c r="N347" s="7">
        <v>83.8</v>
      </c>
      <c r="O347" s="13">
        <f>M347*0.2+N347*0.2</f>
        <v>33.400000000000006</v>
      </c>
      <c r="P347" s="17">
        <f>K347+O347</f>
        <v>81.26666666666668</v>
      </c>
      <c r="Q347" s="7" t="s">
        <v>132</v>
      </c>
    </row>
    <row r="348" spans="1:17" ht="16.5" customHeight="1" x14ac:dyDescent="0.15">
      <c r="A348" s="1" t="s">
        <v>56</v>
      </c>
      <c r="B348" s="1" t="s">
        <v>144</v>
      </c>
      <c r="C348" s="1">
        <v>3</v>
      </c>
      <c r="D348" s="1">
        <v>50022700726</v>
      </c>
      <c r="E348" s="15">
        <v>112.5</v>
      </c>
      <c r="F348" s="16">
        <v>119.5</v>
      </c>
      <c r="G348" s="15">
        <f>F348+E348</f>
        <v>232</v>
      </c>
      <c r="H348" s="7">
        <v>81</v>
      </c>
      <c r="I348" s="9">
        <f>G348/7.5</f>
        <v>30.933333333333334</v>
      </c>
      <c r="J348" s="9">
        <f>H348*0.2</f>
        <v>16.2</v>
      </c>
      <c r="K348" s="9">
        <f>I348+J348</f>
        <v>47.133333333333333</v>
      </c>
      <c r="L348" s="7">
        <v>5</v>
      </c>
      <c r="M348" s="7">
        <v>77.599999999999994</v>
      </c>
      <c r="N348" s="7">
        <v>82.4</v>
      </c>
      <c r="O348" s="13">
        <f>M348*0.2+N348*0.2</f>
        <v>32</v>
      </c>
      <c r="P348" s="17">
        <f>K348+O348</f>
        <v>79.133333333333326</v>
      </c>
      <c r="Q348" s="7" t="s">
        <v>132</v>
      </c>
    </row>
    <row r="349" spans="1:17" ht="16.5" customHeight="1" x14ac:dyDescent="0.15">
      <c r="A349" s="1" t="s">
        <v>56</v>
      </c>
      <c r="B349" s="1" t="s">
        <v>144</v>
      </c>
      <c r="C349" s="1">
        <v>3</v>
      </c>
      <c r="D349" s="1">
        <v>50022700621</v>
      </c>
      <c r="E349" s="15">
        <v>112.5</v>
      </c>
      <c r="F349" s="16">
        <v>117.5</v>
      </c>
      <c r="G349" s="15">
        <f>F349+E349</f>
        <v>230</v>
      </c>
      <c r="H349" s="7">
        <v>79</v>
      </c>
      <c r="I349" s="9">
        <f>G349/7.5</f>
        <v>30.666666666666668</v>
      </c>
      <c r="J349" s="9">
        <f>H349*0.2</f>
        <v>15.8</v>
      </c>
      <c r="K349" s="9">
        <f>I349+J349</f>
        <v>46.466666666666669</v>
      </c>
      <c r="L349" s="7">
        <v>8</v>
      </c>
      <c r="M349" s="7">
        <v>81.599999999999994</v>
      </c>
      <c r="N349" s="7">
        <v>81.599999999999994</v>
      </c>
      <c r="O349" s="13">
        <f>M349*0.2+N349*0.2</f>
        <v>32.64</v>
      </c>
      <c r="P349" s="17">
        <f>K349+O349</f>
        <v>79.106666666666669</v>
      </c>
      <c r="Q349" s="7" t="s">
        <v>132</v>
      </c>
    </row>
    <row r="350" spans="1:17" ht="16.5" customHeight="1" x14ac:dyDescent="0.15">
      <c r="A350" s="1" t="s">
        <v>56</v>
      </c>
      <c r="B350" s="1" t="s">
        <v>144</v>
      </c>
      <c r="C350" s="1">
        <v>3</v>
      </c>
      <c r="D350" s="1">
        <v>50022700804</v>
      </c>
      <c r="E350" s="15">
        <v>109.5</v>
      </c>
      <c r="F350" s="16">
        <v>125.5</v>
      </c>
      <c r="G350" s="15">
        <f>F350+E350</f>
        <v>235</v>
      </c>
      <c r="H350" s="7">
        <v>78.5</v>
      </c>
      <c r="I350" s="9">
        <f>G350/7.5</f>
        <v>31.333333333333332</v>
      </c>
      <c r="J350" s="9">
        <f>H350*0.2</f>
        <v>15.700000000000001</v>
      </c>
      <c r="K350" s="9">
        <f>I350+J350</f>
        <v>47.033333333333331</v>
      </c>
      <c r="L350" s="7">
        <v>2</v>
      </c>
      <c r="M350" s="7">
        <v>80.400000000000006</v>
      </c>
      <c r="N350" s="7">
        <v>77.2</v>
      </c>
      <c r="O350" s="13">
        <f>M350*0.2+N350*0.2</f>
        <v>31.520000000000003</v>
      </c>
      <c r="P350" s="17">
        <f>K350+O350</f>
        <v>78.553333333333342</v>
      </c>
      <c r="Q350" s="7"/>
    </row>
    <row r="351" spans="1:17" ht="16.5" customHeight="1" x14ac:dyDescent="0.15">
      <c r="A351" s="1" t="s">
        <v>56</v>
      </c>
      <c r="B351" s="1" t="s">
        <v>144</v>
      </c>
      <c r="C351" s="1">
        <v>3</v>
      </c>
      <c r="D351" s="1">
        <v>50022700926</v>
      </c>
      <c r="E351" s="15">
        <v>121.5</v>
      </c>
      <c r="F351" s="16">
        <v>120</v>
      </c>
      <c r="G351" s="15">
        <f>F351+E351</f>
        <v>241.5</v>
      </c>
      <c r="H351" s="7">
        <v>69.5</v>
      </c>
      <c r="I351" s="9">
        <f>G351/7.5</f>
        <v>32.200000000000003</v>
      </c>
      <c r="J351" s="9">
        <f>H351*0.2</f>
        <v>13.9</v>
      </c>
      <c r="K351" s="9">
        <f>I351+J351</f>
        <v>46.1</v>
      </c>
      <c r="L351" s="7">
        <v>3</v>
      </c>
      <c r="M351" s="7">
        <v>86.2</v>
      </c>
      <c r="N351" s="7">
        <v>74.8</v>
      </c>
      <c r="O351" s="13">
        <f>M351*0.2+N351*0.2</f>
        <v>32.200000000000003</v>
      </c>
      <c r="P351" s="17">
        <f>K351+O351</f>
        <v>78.300000000000011</v>
      </c>
      <c r="Q351" s="7"/>
    </row>
    <row r="352" spans="1:17" ht="16.5" customHeight="1" x14ac:dyDescent="0.15">
      <c r="A352" s="1" t="s">
        <v>56</v>
      </c>
      <c r="B352" s="1" t="s">
        <v>144</v>
      </c>
      <c r="C352" s="1">
        <v>3</v>
      </c>
      <c r="D352" s="1">
        <v>50022701124</v>
      </c>
      <c r="E352" s="15">
        <v>114</v>
      </c>
      <c r="F352" s="16">
        <v>116.5</v>
      </c>
      <c r="G352" s="15">
        <f>F352+E352</f>
        <v>230.5</v>
      </c>
      <c r="H352" s="7">
        <v>78.5</v>
      </c>
      <c r="I352" s="9">
        <f>G352/7.5</f>
        <v>30.733333333333334</v>
      </c>
      <c r="J352" s="9">
        <f>H352*0.2</f>
        <v>15.700000000000001</v>
      </c>
      <c r="K352" s="9">
        <f>I352+J352</f>
        <v>46.433333333333337</v>
      </c>
      <c r="L352" s="7">
        <v>9</v>
      </c>
      <c r="M352" s="7">
        <v>78</v>
      </c>
      <c r="N352" s="7">
        <v>80.8</v>
      </c>
      <c r="O352" s="13">
        <f>M352*0.2+N352*0.2</f>
        <v>31.76</v>
      </c>
      <c r="P352" s="17">
        <f>K352+O352</f>
        <v>78.193333333333342</v>
      </c>
      <c r="Q352" s="7"/>
    </row>
    <row r="353" spans="1:17" ht="16.5" customHeight="1" x14ac:dyDescent="0.15">
      <c r="A353" s="1" t="s">
        <v>56</v>
      </c>
      <c r="B353" s="1" t="s">
        <v>144</v>
      </c>
      <c r="C353" s="1">
        <v>3</v>
      </c>
      <c r="D353" s="1">
        <v>50022701104</v>
      </c>
      <c r="E353" s="15">
        <v>106.5</v>
      </c>
      <c r="F353" s="16">
        <v>116</v>
      </c>
      <c r="G353" s="15">
        <f>F353+E353</f>
        <v>222.5</v>
      </c>
      <c r="H353" s="7">
        <v>80</v>
      </c>
      <c r="I353" s="9">
        <f>G353/7.5</f>
        <v>29.666666666666668</v>
      </c>
      <c r="J353" s="9">
        <f>H353*0.2</f>
        <v>16</v>
      </c>
      <c r="K353" s="9">
        <f>I353+J353</f>
        <v>45.666666666666671</v>
      </c>
      <c r="L353" s="7">
        <v>7</v>
      </c>
      <c r="M353" s="7">
        <v>81.2</v>
      </c>
      <c r="N353" s="7">
        <v>81</v>
      </c>
      <c r="O353" s="13">
        <f>M353*0.2+N353*0.2</f>
        <v>32.44</v>
      </c>
      <c r="P353" s="17">
        <f>K353+O353</f>
        <v>78.106666666666669</v>
      </c>
      <c r="Q353" s="7"/>
    </row>
    <row r="354" spans="1:17" ht="16.5" customHeight="1" x14ac:dyDescent="0.15">
      <c r="A354" s="1" t="s">
        <v>56</v>
      </c>
      <c r="B354" s="1" t="s">
        <v>144</v>
      </c>
      <c r="C354" s="1">
        <v>3</v>
      </c>
      <c r="D354" s="1">
        <v>50022700702</v>
      </c>
      <c r="E354" s="15">
        <v>111</v>
      </c>
      <c r="F354" s="16">
        <v>119.5</v>
      </c>
      <c r="G354" s="15">
        <f>F354+E354</f>
        <v>230.5</v>
      </c>
      <c r="H354" s="7">
        <v>73.5</v>
      </c>
      <c r="I354" s="9">
        <f>G354/7.5</f>
        <v>30.733333333333334</v>
      </c>
      <c r="J354" s="9">
        <f>H354*0.2</f>
        <v>14.700000000000001</v>
      </c>
      <c r="K354" s="9">
        <f>I354+J354</f>
        <v>45.433333333333337</v>
      </c>
      <c r="L354" s="7">
        <v>6</v>
      </c>
      <c r="M354" s="7">
        <v>81</v>
      </c>
      <c r="N354" s="7">
        <v>81.2</v>
      </c>
      <c r="O354" s="13">
        <f>M354*0.2+N354*0.2</f>
        <v>32.44</v>
      </c>
      <c r="P354" s="17">
        <f>K354+O354</f>
        <v>77.873333333333335</v>
      </c>
      <c r="Q354" s="7"/>
    </row>
    <row r="355" spans="1:17" ht="16.5" customHeight="1" x14ac:dyDescent="0.15">
      <c r="A355" s="1" t="s">
        <v>56</v>
      </c>
      <c r="B355" s="1" t="s">
        <v>144</v>
      </c>
      <c r="C355" s="1">
        <v>3</v>
      </c>
      <c r="D355" s="1">
        <v>50022701005</v>
      </c>
      <c r="E355" s="15">
        <v>117</v>
      </c>
      <c r="F355" s="16">
        <v>119</v>
      </c>
      <c r="G355" s="15">
        <f>F355+E355</f>
        <v>236</v>
      </c>
      <c r="H355" s="7">
        <v>76</v>
      </c>
      <c r="I355" s="9">
        <f>G355/7.5</f>
        <v>31.466666666666665</v>
      </c>
      <c r="J355" s="9">
        <f>H355*0.2</f>
        <v>15.200000000000001</v>
      </c>
      <c r="K355" s="9">
        <f>I355+J355</f>
        <v>46.666666666666664</v>
      </c>
      <c r="L355" s="7">
        <v>1</v>
      </c>
      <c r="M355" s="7">
        <v>77.2</v>
      </c>
      <c r="N355" s="7">
        <v>76.400000000000006</v>
      </c>
      <c r="O355" s="13">
        <f>M355*0.2+N355*0.2</f>
        <v>30.720000000000002</v>
      </c>
      <c r="P355" s="17">
        <f>K355+O355</f>
        <v>77.38666666666667</v>
      </c>
      <c r="Q355" s="7"/>
    </row>
    <row r="356" spans="1:17" ht="16.5" customHeight="1" x14ac:dyDescent="0.15">
      <c r="A356" s="1" t="s">
        <v>42</v>
      </c>
      <c r="B356" s="1" t="s">
        <v>145</v>
      </c>
      <c r="C356" s="1">
        <v>7</v>
      </c>
      <c r="D356" s="1">
        <v>50022702105</v>
      </c>
      <c r="E356" s="15">
        <v>112.5</v>
      </c>
      <c r="F356" s="16">
        <v>124.5</v>
      </c>
      <c r="G356" s="15">
        <f>F356+E356</f>
        <v>237</v>
      </c>
      <c r="H356" s="7">
        <v>74.5</v>
      </c>
      <c r="I356" s="9">
        <f>G356/7.5</f>
        <v>31.6</v>
      </c>
      <c r="J356" s="9">
        <f>H356*0.2</f>
        <v>14.9</v>
      </c>
      <c r="K356" s="9">
        <f>I356+J356</f>
        <v>46.5</v>
      </c>
      <c r="L356" s="7">
        <v>13</v>
      </c>
      <c r="M356" s="7">
        <v>81.400000000000006</v>
      </c>
      <c r="N356" s="7">
        <v>78</v>
      </c>
      <c r="O356" s="13">
        <f>M356*0.2+N356*0.2</f>
        <v>31.880000000000003</v>
      </c>
      <c r="P356" s="17">
        <f>K356+O356</f>
        <v>78.38</v>
      </c>
      <c r="Q356" s="7" t="s">
        <v>132</v>
      </c>
    </row>
    <row r="357" spans="1:17" ht="16.5" customHeight="1" x14ac:dyDescent="0.15">
      <c r="A357" s="1" t="s">
        <v>42</v>
      </c>
      <c r="B357" s="1" t="s">
        <v>145</v>
      </c>
      <c r="C357" s="1">
        <v>7</v>
      </c>
      <c r="D357" s="1">
        <v>50022701704</v>
      </c>
      <c r="E357" s="15">
        <v>109.5</v>
      </c>
      <c r="F357" s="16">
        <v>119.5</v>
      </c>
      <c r="G357" s="15">
        <f>F357+E357</f>
        <v>229</v>
      </c>
      <c r="H357" s="7">
        <v>75</v>
      </c>
      <c r="I357" s="9">
        <f>G357/7.5</f>
        <v>30.533333333333335</v>
      </c>
      <c r="J357" s="9">
        <f>H357*0.2</f>
        <v>15</v>
      </c>
      <c r="K357" s="9">
        <f>I357+J357</f>
        <v>45.533333333333331</v>
      </c>
      <c r="L357" s="7">
        <v>11</v>
      </c>
      <c r="M357" s="7">
        <v>84.8</v>
      </c>
      <c r="N357" s="7">
        <v>77.2</v>
      </c>
      <c r="O357" s="13">
        <f>M357*0.2+N357*0.2</f>
        <v>32.400000000000006</v>
      </c>
      <c r="P357" s="17">
        <f>K357+O357</f>
        <v>77.933333333333337</v>
      </c>
      <c r="Q357" s="7" t="s">
        <v>132</v>
      </c>
    </row>
    <row r="358" spans="1:17" ht="16.5" customHeight="1" x14ac:dyDescent="0.15">
      <c r="A358" s="1" t="s">
        <v>42</v>
      </c>
      <c r="B358" s="1" t="s">
        <v>145</v>
      </c>
      <c r="C358" s="1">
        <v>7</v>
      </c>
      <c r="D358" s="1">
        <v>50022701712</v>
      </c>
      <c r="E358" s="15">
        <v>99</v>
      </c>
      <c r="F358" s="16">
        <v>125</v>
      </c>
      <c r="G358" s="15">
        <f>F358+E358</f>
        <v>224</v>
      </c>
      <c r="H358" s="7">
        <v>82</v>
      </c>
      <c r="I358" s="9">
        <f>G358/7.5</f>
        <v>29.866666666666667</v>
      </c>
      <c r="J358" s="9">
        <f>H358*0.2</f>
        <v>16.400000000000002</v>
      </c>
      <c r="K358" s="9">
        <f>I358+J358</f>
        <v>46.266666666666666</v>
      </c>
      <c r="L358" s="7">
        <v>4</v>
      </c>
      <c r="M358" s="7">
        <v>79.8</v>
      </c>
      <c r="N358" s="7">
        <v>76.599999999999994</v>
      </c>
      <c r="O358" s="13">
        <f>M358*0.2+N358*0.2</f>
        <v>31.28</v>
      </c>
      <c r="P358" s="17">
        <f>K358+O358</f>
        <v>77.546666666666667</v>
      </c>
      <c r="Q358" s="7" t="s">
        <v>132</v>
      </c>
    </row>
    <row r="359" spans="1:17" ht="16.5" customHeight="1" x14ac:dyDescent="0.15">
      <c r="A359" s="1" t="s">
        <v>42</v>
      </c>
      <c r="B359" s="1" t="s">
        <v>145</v>
      </c>
      <c r="C359" s="1">
        <v>7</v>
      </c>
      <c r="D359" s="1">
        <v>50022702224</v>
      </c>
      <c r="E359" s="15">
        <v>105</v>
      </c>
      <c r="F359" s="16">
        <v>115</v>
      </c>
      <c r="G359" s="15">
        <f>F359+E359</f>
        <v>220</v>
      </c>
      <c r="H359" s="7">
        <v>77.5</v>
      </c>
      <c r="I359" s="9">
        <f>G359/7.5</f>
        <v>29.333333333333332</v>
      </c>
      <c r="J359" s="9">
        <f>H359*0.2</f>
        <v>15.5</v>
      </c>
      <c r="K359" s="9">
        <f>I359+J359</f>
        <v>44.833333333333329</v>
      </c>
      <c r="L359" s="7">
        <v>9</v>
      </c>
      <c r="M359" s="7">
        <v>84.6</v>
      </c>
      <c r="N359" s="7">
        <v>78</v>
      </c>
      <c r="O359" s="13">
        <f>M359*0.2+N359*0.2</f>
        <v>32.519999999999996</v>
      </c>
      <c r="P359" s="17">
        <f>K359+O359</f>
        <v>77.353333333333325</v>
      </c>
      <c r="Q359" s="7" t="s">
        <v>132</v>
      </c>
    </row>
    <row r="360" spans="1:17" ht="16.5" customHeight="1" x14ac:dyDescent="0.15">
      <c r="A360" s="1" t="s">
        <v>42</v>
      </c>
      <c r="B360" s="1" t="s">
        <v>145</v>
      </c>
      <c r="C360" s="1">
        <v>7</v>
      </c>
      <c r="D360" s="1">
        <v>50022701713</v>
      </c>
      <c r="E360" s="15">
        <v>102</v>
      </c>
      <c r="F360" s="16">
        <v>125</v>
      </c>
      <c r="G360" s="15">
        <f>F360+E360</f>
        <v>227</v>
      </c>
      <c r="H360" s="7">
        <v>75.5</v>
      </c>
      <c r="I360" s="9">
        <f>G360/7.5</f>
        <v>30.266666666666666</v>
      </c>
      <c r="J360" s="9">
        <f>H360*0.2</f>
        <v>15.100000000000001</v>
      </c>
      <c r="K360" s="9">
        <f>I360+J360</f>
        <v>45.366666666666667</v>
      </c>
      <c r="L360" s="7">
        <v>10</v>
      </c>
      <c r="M360" s="7">
        <v>80.400000000000006</v>
      </c>
      <c r="N360" s="7">
        <v>76.599999999999994</v>
      </c>
      <c r="O360" s="13">
        <f>M360*0.2+N360*0.2</f>
        <v>31.400000000000002</v>
      </c>
      <c r="P360" s="17">
        <f>K360+O360</f>
        <v>76.766666666666666</v>
      </c>
      <c r="Q360" s="7" t="s">
        <v>132</v>
      </c>
    </row>
    <row r="361" spans="1:17" ht="16.5" customHeight="1" x14ac:dyDescent="0.15">
      <c r="A361" s="1" t="s">
        <v>42</v>
      </c>
      <c r="B361" s="1" t="s">
        <v>145</v>
      </c>
      <c r="C361" s="1">
        <v>7</v>
      </c>
      <c r="D361" s="1">
        <v>50022702210</v>
      </c>
      <c r="E361" s="15">
        <v>108</v>
      </c>
      <c r="F361" s="16">
        <v>118.5</v>
      </c>
      <c r="G361" s="15">
        <f>F361+E361</f>
        <v>226.5</v>
      </c>
      <c r="H361" s="7">
        <v>69</v>
      </c>
      <c r="I361" s="9">
        <f>G361/7.5</f>
        <v>30.2</v>
      </c>
      <c r="J361" s="9">
        <f>H361*0.2</f>
        <v>13.8</v>
      </c>
      <c r="K361" s="9">
        <f>I361+J361</f>
        <v>44</v>
      </c>
      <c r="L361" s="7">
        <v>1</v>
      </c>
      <c r="M361" s="7">
        <v>82.8</v>
      </c>
      <c r="N361" s="7">
        <v>80.2</v>
      </c>
      <c r="O361" s="13">
        <f>M361*0.2+N361*0.2</f>
        <v>32.6</v>
      </c>
      <c r="P361" s="17">
        <f>K361+O361</f>
        <v>76.599999999999994</v>
      </c>
      <c r="Q361" s="7" t="s">
        <v>132</v>
      </c>
    </row>
    <row r="362" spans="1:17" ht="16.5" customHeight="1" x14ac:dyDescent="0.15">
      <c r="A362" s="1" t="s">
        <v>42</v>
      </c>
      <c r="B362" s="1" t="s">
        <v>145</v>
      </c>
      <c r="C362" s="1">
        <v>7</v>
      </c>
      <c r="D362" s="1">
        <v>50022702028</v>
      </c>
      <c r="E362" s="15">
        <v>99</v>
      </c>
      <c r="F362" s="16">
        <v>125.5</v>
      </c>
      <c r="G362" s="15">
        <f>F362+E362</f>
        <v>224.5</v>
      </c>
      <c r="H362" s="7">
        <v>73</v>
      </c>
      <c r="I362" s="9">
        <f>G362/7.5</f>
        <v>29.933333333333334</v>
      </c>
      <c r="J362" s="9">
        <f>H362*0.2</f>
        <v>14.600000000000001</v>
      </c>
      <c r="K362" s="9">
        <f>I362+J362</f>
        <v>44.533333333333331</v>
      </c>
      <c r="L362" s="7">
        <v>2</v>
      </c>
      <c r="M362" s="7">
        <v>81.400000000000006</v>
      </c>
      <c r="N362" s="7">
        <v>78.8</v>
      </c>
      <c r="O362" s="13">
        <f>M362*0.2+N362*0.2</f>
        <v>32.04</v>
      </c>
      <c r="P362" s="17">
        <f>K362+O362</f>
        <v>76.573333333333323</v>
      </c>
      <c r="Q362" s="7" t="s">
        <v>132</v>
      </c>
    </row>
    <row r="363" spans="1:17" ht="16.5" customHeight="1" x14ac:dyDescent="0.15">
      <c r="A363" s="1" t="s">
        <v>42</v>
      </c>
      <c r="B363" s="1" t="s">
        <v>145</v>
      </c>
      <c r="C363" s="1">
        <v>7</v>
      </c>
      <c r="D363" s="1">
        <v>50022701709</v>
      </c>
      <c r="E363" s="15">
        <v>102</v>
      </c>
      <c r="F363" s="16">
        <v>120.5</v>
      </c>
      <c r="G363" s="15">
        <f>F363+E363</f>
        <v>222.5</v>
      </c>
      <c r="H363" s="7">
        <v>73</v>
      </c>
      <c r="I363" s="9">
        <f>G363/7.5</f>
        <v>29.666666666666668</v>
      </c>
      <c r="J363" s="9">
        <f>H363*0.2</f>
        <v>14.600000000000001</v>
      </c>
      <c r="K363" s="9">
        <f>I363+J363</f>
        <v>44.266666666666666</v>
      </c>
      <c r="L363" s="7">
        <v>7</v>
      </c>
      <c r="M363" s="7">
        <v>80.599999999999994</v>
      </c>
      <c r="N363" s="7">
        <v>80</v>
      </c>
      <c r="O363" s="13">
        <f>M363*0.2+N363*0.2</f>
        <v>32.120000000000005</v>
      </c>
      <c r="P363" s="17">
        <f>K363+O363</f>
        <v>76.38666666666667</v>
      </c>
      <c r="Q363" s="7"/>
    </row>
    <row r="364" spans="1:17" ht="16.5" customHeight="1" x14ac:dyDescent="0.15">
      <c r="A364" s="1" t="s">
        <v>42</v>
      </c>
      <c r="B364" s="1" t="s">
        <v>145</v>
      </c>
      <c r="C364" s="1">
        <v>7</v>
      </c>
      <c r="D364" s="1">
        <v>50022702321</v>
      </c>
      <c r="E364" s="15">
        <v>103.5</v>
      </c>
      <c r="F364" s="16">
        <v>114</v>
      </c>
      <c r="G364" s="15">
        <f>F364+E364</f>
        <v>217.5</v>
      </c>
      <c r="H364" s="7">
        <v>76</v>
      </c>
      <c r="I364" s="9">
        <f>G364/7.5</f>
        <v>29</v>
      </c>
      <c r="J364" s="9">
        <f>H364*0.2</f>
        <v>15.200000000000001</v>
      </c>
      <c r="K364" s="9">
        <f>I364+J364</f>
        <v>44.2</v>
      </c>
      <c r="L364" s="7">
        <v>19</v>
      </c>
      <c r="M364" s="7">
        <v>82.8</v>
      </c>
      <c r="N364" s="7">
        <v>78</v>
      </c>
      <c r="O364" s="13">
        <f>M364*0.2+N364*0.2</f>
        <v>32.159999999999997</v>
      </c>
      <c r="P364" s="17">
        <f>K364+O364</f>
        <v>76.36</v>
      </c>
      <c r="Q364" s="7"/>
    </row>
    <row r="365" spans="1:17" ht="16.5" customHeight="1" x14ac:dyDescent="0.15">
      <c r="A365" s="1" t="s">
        <v>42</v>
      </c>
      <c r="B365" s="1" t="s">
        <v>145</v>
      </c>
      <c r="C365" s="1">
        <v>7</v>
      </c>
      <c r="D365" s="1">
        <v>50022702203</v>
      </c>
      <c r="E365" s="15">
        <v>106.5</v>
      </c>
      <c r="F365" s="16">
        <v>122.5</v>
      </c>
      <c r="G365" s="15">
        <f>F365+E365</f>
        <v>229</v>
      </c>
      <c r="H365" s="7">
        <v>75</v>
      </c>
      <c r="I365" s="9">
        <f>G365/7.5</f>
        <v>30.533333333333335</v>
      </c>
      <c r="J365" s="9">
        <f>H365*0.2</f>
        <v>15</v>
      </c>
      <c r="K365" s="9">
        <f>I365+J365</f>
        <v>45.533333333333331</v>
      </c>
      <c r="L365" s="7">
        <v>12</v>
      </c>
      <c r="M365" s="7">
        <v>79.599999999999994</v>
      </c>
      <c r="N365" s="7">
        <v>73.8</v>
      </c>
      <c r="O365" s="13">
        <f>M365*0.2+N365*0.2</f>
        <v>30.68</v>
      </c>
      <c r="P365" s="17">
        <f>K365+O365</f>
        <v>76.213333333333338</v>
      </c>
      <c r="Q365" s="7"/>
    </row>
    <row r="366" spans="1:17" ht="16.5" customHeight="1" x14ac:dyDescent="0.15">
      <c r="A366" s="1" t="s">
        <v>42</v>
      </c>
      <c r="B366" s="1" t="s">
        <v>145</v>
      </c>
      <c r="C366" s="1">
        <v>7</v>
      </c>
      <c r="D366" s="1">
        <v>50022702529</v>
      </c>
      <c r="E366" s="15">
        <v>112.5</v>
      </c>
      <c r="F366" s="16">
        <v>121</v>
      </c>
      <c r="G366" s="15">
        <f>F366+E366</f>
        <v>233.5</v>
      </c>
      <c r="H366" s="7">
        <v>70</v>
      </c>
      <c r="I366" s="9">
        <f>G366/7.5</f>
        <v>31.133333333333333</v>
      </c>
      <c r="J366" s="9">
        <f>H366*0.2</f>
        <v>14</v>
      </c>
      <c r="K366" s="9">
        <f>I366+J366</f>
        <v>45.133333333333333</v>
      </c>
      <c r="L366" s="7">
        <v>6</v>
      </c>
      <c r="M366" s="7">
        <v>78.599999999999994</v>
      </c>
      <c r="N366" s="7">
        <v>76.400000000000006</v>
      </c>
      <c r="O366" s="13">
        <f>M366*0.2+N366*0.2</f>
        <v>31</v>
      </c>
      <c r="P366" s="17">
        <f>K366+O366</f>
        <v>76.133333333333326</v>
      </c>
      <c r="Q366" s="7"/>
    </row>
    <row r="367" spans="1:17" ht="16.5" customHeight="1" x14ac:dyDescent="0.15">
      <c r="A367" s="1" t="s">
        <v>42</v>
      </c>
      <c r="B367" s="1" t="s">
        <v>145</v>
      </c>
      <c r="C367" s="1">
        <v>7</v>
      </c>
      <c r="D367" s="1">
        <v>50022702227</v>
      </c>
      <c r="E367" s="15">
        <v>117</v>
      </c>
      <c r="F367" s="16">
        <v>112</v>
      </c>
      <c r="G367" s="15">
        <f>F367+E367</f>
        <v>229</v>
      </c>
      <c r="H367" s="7">
        <v>67</v>
      </c>
      <c r="I367" s="9">
        <f>G367/7.5</f>
        <v>30.533333333333335</v>
      </c>
      <c r="J367" s="9">
        <f>H367*0.2</f>
        <v>13.4</v>
      </c>
      <c r="K367" s="9">
        <f>I367+J367</f>
        <v>43.933333333333337</v>
      </c>
      <c r="L367" s="7">
        <v>15</v>
      </c>
      <c r="M367" s="7">
        <v>83.8</v>
      </c>
      <c r="N367" s="7">
        <v>77</v>
      </c>
      <c r="O367" s="13">
        <f>M367*0.2+N367*0.2</f>
        <v>32.160000000000004</v>
      </c>
      <c r="P367" s="17">
        <f>K367+O367</f>
        <v>76.093333333333334</v>
      </c>
      <c r="Q367" s="7"/>
    </row>
    <row r="368" spans="1:17" ht="16.5" customHeight="1" x14ac:dyDescent="0.15">
      <c r="A368" s="1" t="s">
        <v>42</v>
      </c>
      <c r="B368" s="1" t="s">
        <v>145</v>
      </c>
      <c r="C368" s="1">
        <v>7</v>
      </c>
      <c r="D368" s="1">
        <v>50022702602</v>
      </c>
      <c r="E368" s="15">
        <v>109.5</v>
      </c>
      <c r="F368" s="16">
        <v>109.5</v>
      </c>
      <c r="G368" s="15">
        <f>F368+E368</f>
        <v>219</v>
      </c>
      <c r="H368" s="7">
        <v>79</v>
      </c>
      <c r="I368" s="9">
        <f>G368/7.5</f>
        <v>29.2</v>
      </c>
      <c r="J368" s="9">
        <f>H368*0.2</f>
        <v>15.8</v>
      </c>
      <c r="K368" s="9">
        <f>I368+J368</f>
        <v>45</v>
      </c>
      <c r="L368" s="7">
        <v>3</v>
      </c>
      <c r="M368" s="7">
        <v>80.599999999999994</v>
      </c>
      <c r="N368" s="7">
        <v>74.599999999999994</v>
      </c>
      <c r="O368" s="13">
        <f>M368*0.2+N368*0.2</f>
        <v>31.04</v>
      </c>
      <c r="P368" s="17">
        <f>K368+O368</f>
        <v>76.039999999999992</v>
      </c>
      <c r="Q368" s="7"/>
    </row>
    <row r="369" spans="1:17" ht="16.5" customHeight="1" x14ac:dyDescent="0.15">
      <c r="A369" s="1" t="s">
        <v>42</v>
      </c>
      <c r="B369" s="1" t="s">
        <v>145</v>
      </c>
      <c r="C369" s="1">
        <v>7</v>
      </c>
      <c r="D369" s="1">
        <v>50022702419</v>
      </c>
      <c r="E369" s="15">
        <v>96</v>
      </c>
      <c r="F369" s="16">
        <v>120.5</v>
      </c>
      <c r="G369" s="15">
        <f>F369+E369</f>
        <v>216.5</v>
      </c>
      <c r="H369" s="7">
        <v>77</v>
      </c>
      <c r="I369" s="9">
        <f>G369/7.5</f>
        <v>28.866666666666667</v>
      </c>
      <c r="J369" s="9">
        <f>H369*0.2</f>
        <v>15.4</v>
      </c>
      <c r="K369" s="9">
        <f>I369+J369</f>
        <v>44.266666666666666</v>
      </c>
      <c r="L369" s="7">
        <v>20</v>
      </c>
      <c r="M369" s="7">
        <v>83.6</v>
      </c>
      <c r="N369" s="7">
        <v>75</v>
      </c>
      <c r="O369" s="13">
        <f>M369*0.2+N369*0.2</f>
        <v>31.72</v>
      </c>
      <c r="P369" s="17">
        <f>K369+O369</f>
        <v>75.986666666666665</v>
      </c>
      <c r="Q369" s="7"/>
    </row>
    <row r="370" spans="1:17" ht="16.5" customHeight="1" x14ac:dyDescent="0.15">
      <c r="A370" s="1" t="s">
        <v>42</v>
      </c>
      <c r="B370" s="1" t="s">
        <v>145</v>
      </c>
      <c r="C370" s="1">
        <v>7</v>
      </c>
      <c r="D370" s="1">
        <v>50022702119</v>
      </c>
      <c r="E370" s="15">
        <v>93</v>
      </c>
      <c r="F370" s="16">
        <v>124.5</v>
      </c>
      <c r="G370" s="15">
        <f>F370+E370</f>
        <v>217.5</v>
      </c>
      <c r="H370" s="7">
        <v>78</v>
      </c>
      <c r="I370" s="9">
        <f>G370/7.5</f>
        <v>29</v>
      </c>
      <c r="J370" s="9">
        <f>H370*0.2</f>
        <v>15.600000000000001</v>
      </c>
      <c r="K370" s="9">
        <f>I370+J370</f>
        <v>44.6</v>
      </c>
      <c r="L370" s="7">
        <v>8</v>
      </c>
      <c r="M370" s="7">
        <v>82</v>
      </c>
      <c r="N370" s="7">
        <v>74.8</v>
      </c>
      <c r="O370" s="13">
        <f>M370*0.2+N370*0.2</f>
        <v>31.360000000000003</v>
      </c>
      <c r="P370" s="17">
        <f>K370+O370</f>
        <v>75.960000000000008</v>
      </c>
      <c r="Q370" s="7"/>
    </row>
    <row r="371" spans="1:17" ht="16.5" customHeight="1" x14ac:dyDescent="0.15">
      <c r="A371" s="1" t="s">
        <v>42</v>
      </c>
      <c r="B371" s="1" t="s">
        <v>145</v>
      </c>
      <c r="C371" s="1">
        <v>7</v>
      </c>
      <c r="D371" s="1">
        <v>50022702512</v>
      </c>
      <c r="E371" s="15">
        <v>99</v>
      </c>
      <c r="F371" s="16">
        <v>115.5</v>
      </c>
      <c r="G371" s="15">
        <f>F371+E371</f>
        <v>214.5</v>
      </c>
      <c r="H371" s="7">
        <v>75.5</v>
      </c>
      <c r="I371" s="9">
        <f>G371/7.5</f>
        <v>28.6</v>
      </c>
      <c r="J371" s="9">
        <f>H371*0.2</f>
        <v>15.100000000000001</v>
      </c>
      <c r="K371" s="9">
        <f>I371+J371</f>
        <v>43.7</v>
      </c>
      <c r="L371" s="7">
        <v>17</v>
      </c>
      <c r="M371" s="7">
        <v>83.4</v>
      </c>
      <c r="N371" s="7">
        <v>77.400000000000006</v>
      </c>
      <c r="O371" s="13">
        <f>M371*0.2+N371*0.2</f>
        <v>32.160000000000004</v>
      </c>
      <c r="P371" s="17">
        <f>K371+O371</f>
        <v>75.860000000000014</v>
      </c>
      <c r="Q371" s="7"/>
    </row>
    <row r="372" spans="1:17" ht="16.5" customHeight="1" x14ac:dyDescent="0.15">
      <c r="A372" s="1" t="s">
        <v>42</v>
      </c>
      <c r="B372" s="1" t="s">
        <v>145</v>
      </c>
      <c r="C372" s="1">
        <v>7</v>
      </c>
      <c r="D372" s="1">
        <v>50022702217</v>
      </c>
      <c r="E372" s="15">
        <v>109.5</v>
      </c>
      <c r="F372" s="16">
        <v>116</v>
      </c>
      <c r="G372" s="15">
        <f>F372+E372</f>
        <v>225.5</v>
      </c>
      <c r="H372" s="7">
        <v>75.5</v>
      </c>
      <c r="I372" s="9">
        <f>G372/7.5</f>
        <v>30.066666666666666</v>
      </c>
      <c r="J372" s="9">
        <f>H372*0.2</f>
        <v>15.100000000000001</v>
      </c>
      <c r="K372" s="9">
        <f>I372+J372</f>
        <v>45.166666666666671</v>
      </c>
      <c r="L372" s="7">
        <v>18</v>
      </c>
      <c r="M372" s="7">
        <v>78.599999999999994</v>
      </c>
      <c r="N372" s="7">
        <v>73</v>
      </c>
      <c r="O372" s="13">
        <f>M372*0.2+N372*0.2</f>
        <v>30.32</v>
      </c>
      <c r="P372" s="17">
        <f>K372+O372</f>
        <v>75.486666666666679</v>
      </c>
      <c r="Q372" s="7"/>
    </row>
    <row r="373" spans="1:17" ht="16.5" customHeight="1" x14ac:dyDescent="0.15">
      <c r="A373" s="1" t="s">
        <v>42</v>
      </c>
      <c r="B373" s="1" t="s">
        <v>145</v>
      </c>
      <c r="C373" s="1">
        <v>7</v>
      </c>
      <c r="D373" s="1">
        <v>50022702103</v>
      </c>
      <c r="E373" s="15">
        <v>109.5</v>
      </c>
      <c r="F373" s="16">
        <v>119.5</v>
      </c>
      <c r="G373" s="15">
        <f>F373+E373</f>
        <v>229</v>
      </c>
      <c r="H373" s="7">
        <v>68.5</v>
      </c>
      <c r="I373" s="9">
        <f>G373/7.5</f>
        <v>30.533333333333335</v>
      </c>
      <c r="J373" s="9">
        <f>H373*0.2</f>
        <v>13.700000000000001</v>
      </c>
      <c r="K373" s="9">
        <f>I373+J373</f>
        <v>44.233333333333334</v>
      </c>
      <c r="L373" s="7">
        <v>16</v>
      </c>
      <c r="M373" s="7">
        <v>80</v>
      </c>
      <c r="N373" s="7">
        <v>74.8</v>
      </c>
      <c r="O373" s="13">
        <f>M373*0.2+N373*0.2</f>
        <v>30.96</v>
      </c>
      <c r="P373" s="17">
        <f>K373+O373</f>
        <v>75.193333333333328</v>
      </c>
      <c r="Q373" s="7"/>
    </row>
    <row r="374" spans="1:17" ht="16.5" customHeight="1" x14ac:dyDescent="0.15">
      <c r="A374" s="1" t="s">
        <v>42</v>
      </c>
      <c r="B374" s="1" t="s">
        <v>145</v>
      </c>
      <c r="C374" s="1">
        <v>7</v>
      </c>
      <c r="D374" s="1">
        <v>50022702230</v>
      </c>
      <c r="E374" s="15">
        <v>105</v>
      </c>
      <c r="F374" s="16">
        <v>114.5</v>
      </c>
      <c r="G374" s="15">
        <f>F374+E374</f>
        <v>219.5</v>
      </c>
      <c r="H374" s="7">
        <v>73</v>
      </c>
      <c r="I374" s="9">
        <f>G374/7.5</f>
        <v>29.266666666666666</v>
      </c>
      <c r="J374" s="9">
        <f>H374*0.2</f>
        <v>14.600000000000001</v>
      </c>
      <c r="K374" s="9">
        <f>I374+J374</f>
        <v>43.866666666666667</v>
      </c>
      <c r="L374" s="7">
        <v>14</v>
      </c>
      <c r="M374" s="7">
        <v>76.8</v>
      </c>
      <c r="N374" s="7">
        <v>79.8</v>
      </c>
      <c r="O374" s="13">
        <f>M374*0.2+N374*0.2</f>
        <v>31.32</v>
      </c>
      <c r="P374" s="17">
        <f>K374+O374</f>
        <v>75.186666666666667</v>
      </c>
      <c r="Q374" s="7"/>
    </row>
    <row r="375" spans="1:17" ht="16.5" customHeight="1" x14ac:dyDescent="0.15">
      <c r="A375" s="1" t="s">
        <v>42</v>
      </c>
      <c r="B375" s="1" t="s">
        <v>145</v>
      </c>
      <c r="C375" s="1">
        <v>7</v>
      </c>
      <c r="D375" s="1">
        <v>50022702330</v>
      </c>
      <c r="E375" s="15">
        <v>111</v>
      </c>
      <c r="F375" s="16">
        <v>109.5</v>
      </c>
      <c r="G375" s="15">
        <f>F375+E375</f>
        <v>220.5</v>
      </c>
      <c r="H375" s="7">
        <v>71.5</v>
      </c>
      <c r="I375" s="9">
        <f>G375/7.5</f>
        <v>29.4</v>
      </c>
      <c r="J375" s="9">
        <f>H375*0.2</f>
        <v>14.3</v>
      </c>
      <c r="K375" s="9">
        <f>I375+J375</f>
        <v>43.7</v>
      </c>
      <c r="L375" s="7">
        <v>21</v>
      </c>
      <c r="M375" s="7">
        <v>77.8</v>
      </c>
      <c r="N375" s="7">
        <v>75.599999999999994</v>
      </c>
      <c r="O375" s="13">
        <f>M375*0.2+N375*0.2</f>
        <v>30.68</v>
      </c>
      <c r="P375" s="17">
        <f>K375+O375</f>
        <v>74.38</v>
      </c>
      <c r="Q375" s="7"/>
    </row>
    <row r="376" spans="1:17" ht="16.5" customHeight="1" x14ac:dyDescent="0.15">
      <c r="A376" s="1" t="s">
        <v>42</v>
      </c>
      <c r="B376" s="1" t="s">
        <v>145</v>
      </c>
      <c r="C376" s="1">
        <v>7</v>
      </c>
      <c r="D376" s="1">
        <v>50022702303</v>
      </c>
      <c r="E376" s="15">
        <v>111</v>
      </c>
      <c r="F376" s="16">
        <v>116.5</v>
      </c>
      <c r="G376" s="15">
        <f>F376+E376</f>
        <v>227.5</v>
      </c>
      <c r="H376" s="7">
        <v>69</v>
      </c>
      <c r="I376" s="9">
        <f>G376/7.5</f>
        <v>30.333333333333332</v>
      </c>
      <c r="J376" s="9">
        <f>H376*0.2</f>
        <v>13.8</v>
      </c>
      <c r="K376" s="9">
        <f>I376+J376</f>
        <v>44.133333333333333</v>
      </c>
      <c r="L376" s="7">
        <v>5</v>
      </c>
      <c r="M376" s="7">
        <v>72.400000000000006</v>
      </c>
      <c r="N376" s="7">
        <v>77.400000000000006</v>
      </c>
      <c r="O376" s="13">
        <f>M376*0.2+N376*0.2</f>
        <v>29.960000000000004</v>
      </c>
      <c r="P376" s="17">
        <f>K376+O376</f>
        <v>74.093333333333334</v>
      </c>
      <c r="Q376" s="7"/>
    </row>
    <row r="377" spans="1:17" ht="16.5" customHeight="1" x14ac:dyDescent="0.15">
      <c r="A377" s="1" t="s">
        <v>35</v>
      </c>
      <c r="B377" s="1" t="s">
        <v>146</v>
      </c>
      <c r="C377" s="1">
        <v>1</v>
      </c>
      <c r="D377" s="1">
        <v>50022700127</v>
      </c>
      <c r="E377" s="15">
        <v>115.5</v>
      </c>
      <c r="F377" s="16">
        <v>118.5</v>
      </c>
      <c r="G377" s="15">
        <f>F377+E377</f>
        <v>234</v>
      </c>
      <c r="H377" s="7">
        <v>81.5</v>
      </c>
      <c r="I377" s="9">
        <f>G377/7.5</f>
        <v>31.2</v>
      </c>
      <c r="J377" s="9">
        <f>H377*0.2</f>
        <v>16.3</v>
      </c>
      <c r="K377" s="9">
        <f>I377+J377</f>
        <v>47.5</v>
      </c>
      <c r="L377" s="7">
        <v>2</v>
      </c>
      <c r="M377" s="7">
        <v>87.4</v>
      </c>
      <c r="N377" s="7">
        <v>77</v>
      </c>
      <c r="O377" s="13">
        <f>M377*0.2+N377*0.2</f>
        <v>32.880000000000003</v>
      </c>
      <c r="P377" s="17">
        <f>K377+O377</f>
        <v>80.38</v>
      </c>
      <c r="Q377" s="7" t="s">
        <v>132</v>
      </c>
    </row>
    <row r="378" spans="1:17" ht="16.5" customHeight="1" x14ac:dyDescent="0.15">
      <c r="A378" s="1" t="s">
        <v>35</v>
      </c>
      <c r="B378" s="1" t="s">
        <v>146</v>
      </c>
      <c r="C378" s="1">
        <v>1</v>
      </c>
      <c r="D378" s="1">
        <v>50022700322</v>
      </c>
      <c r="E378" s="15">
        <v>117</v>
      </c>
      <c r="F378" s="16">
        <v>116.5</v>
      </c>
      <c r="G378" s="15">
        <f>F378+E378</f>
        <v>233.5</v>
      </c>
      <c r="H378" s="7">
        <v>82.5</v>
      </c>
      <c r="I378" s="9">
        <f>G378/7.5</f>
        <v>31.133333333333333</v>
      </c>
      <c r="J378" s="9">
        <f>H378*0.2</f>
        <v>16.5</v>
      </c>
      <c r="K378" s="9">
        <f>I378+J378</f>
        <v>47.633333333333333</v>
      </c>
      <c r="L378" s="7">
        <v>1</v>
      </c>
      <c r="M378" s="7">
        <v>78.8</v>
      </c>
      <c r="N378" s="7">
        <v>80</v>
      </c>
      <c r="O378" s="13">
        <f>M378*0.2+N378*0.2</f>
        <v>31.759999999999998</v>
      </c>
      <c r="P378" s="17">
        <f>K378+O378</f>
        <v>79.393333333333331</v>
      </c>
      <c r="Q378" s="7"/>
    </row>
    <row r="379" spans="1:17" ht="16.5" customHeight="1" x14ac:dyDescent="0.15">
      <c r="A379" s="1" t="s">
        <v>35</v>
      </c>
      <c r="B379" s="1" t="s">
        <v>146</v>
      </c>
      <c r="C379" s="1">
        <v>1</v>
      </c>
      <c r="D379" s="1">
        <v>50022700111</v>
      </c>
      <c r="E379" s="15">
        <v>108</v>
      </c>
      <c r="F379" s="16">
        <v>114</v>
      </c>
      <c r="G379" s="15">
        <f>F379+E379</f>
        <v>222</v>
      </c>
      <c r="H379" s="7">
        <v>86.5</v>
      </c>
      <c r="I379" s="9">
        <f>G379/7.5</f>
        <v>29.6</v>
      </c>
      <c r="J379" s="9">
        <f>H379*0.2</f>
        <v>17.3</v>
      </c>
      <c r="K379" s="9">
        <f>I379+J379</f>
        <v>46.900000000000006</v>
      </c>
      <c r="L379" s="7">
        <v>3</v>
      </c>
      <c r="M379" s="7">
        <v>75.400000000000006</v>
      </c>
      <c r="N379" s="7">
        <v>76.2</v>
      </c>
      <c r="O379" s="13">
        <f>M379*0.2+N379*0.2</f>
        <v>30.320000000000004</v>
      </c>
      <c r="P379" s="17">
        <f>K379+O379</f>
        <v>77.220000000000013</v>
      </c>
      <c r="Q379" s="7"/>
    </row>
    <row r="380" spans="1:17" ht="16.5" customHeight="1" x14ac:dyDescent="0.15">
      <c r="A380" s="8">
        <v>71</v>
      </c>
      <c r="B380" s="1" t="s">
        <v>147</v>
      </c>
      <c r="C380" s="1">
        <v>3</v>
      </c>
      <c r="D380" s="1">
        <v>50022715127</v>
      </c>
      <c r="E380" s="15">
        <v>123</v>
      </c>
      <c r="F380" s="16">
        <v>110</v>
      </c>
      <c r="G380" s="15">
        <f>F380+E380</f>
        <v>233</v>
      </c>
      <c r="H380" s="10"/>
      <c r="I380" s="10"/>
      <c r="J380" s="10"/>
      <c r="K380" s="9">
        <f>G380/6</f>
        <v>38.833333333333336</v>
      </c>
      <c r="L380" s="7">
        <v>13</v>
      </c>
      <c r="M380" s="7">
        <v>81.400000000000006</v>
      </c>
      <c r="N380" s="7">
        <v>84</v>
      </c>
      <c r="O380" s="7">
        <f>M380*0.25+N380*0.25</f>
        <v>41.35</v>
      </c>
      <c r="P380" s="17">
        <f>K380+O380</f>
        <v>80.183333333333337</v>
      </c>
      <c r="Q380" s="8" t="s">
        <v>132</v>
      </c>
    </row>
    <row r="381" spans="1:17" ht="16.5" customHeight="1" x14ac:dyDescent="0.15">
      <c r="A381" s="8">
        <v>71</v>
      </c>
      <c r="B381" s="1" t="s">
        <v>147</v>
      </c>
      <c r="C381" s="1">
        <v>3</v>
      </c>
      <c r="D381" s="1">
        <v>50022715227</v>
      </c>
      <c r="E381" s="15">
        <v>108</v>
      </c>
      <c r="F381" s="16">
        <v>119</v>
      </c>
      <c r="G381" s="15">
        <f>F381+E381</f>
        <v>227</v>
      </c>
      <c r="H381" s="10"/>
      <c r="I381" s="10"/>
      <c r="J381" s="10"/>
      <c r="K381" s="9">
        <f>G381/6</f>
        <v>37.833333333333336</v>
      </c>
      <c r="L381" s="7">
        <v>9</v>
      </c>
      <c r="M381" s="7">
        <v>83.6</v>
      </c>
      <c r="N381" s="7">
        <v>84</v>
      </c>
      <c r="O381" s="7">
        <f>M381*0.25+N381*0.25</f>
        <v>41.9</v>
      </c>
      <c r="P381" s="17">
        <f>K381+O381</f>
        <v>79.733333333333334</v>
      </c>
      <c r="Q381" s="8" t="s">
        <v>132</v>
      </c>
    </row>
    <row r="382" spans="1:17" ht="16.5" customHeight="1" x14ac:dyDescent="0.15">
      <c r="A382" s="8">
        <v>71</v>
      </c>
      <c r="B382" s="1" t="s">
        <v>147</v>
      </c>
      <c r="C382" s="1">
        <v>3</v>
      </c>
      <c r="D382" s="1">
        <v>50022715113</v>
      </c>
      <c r="E382" s="15">
        <v>111</v>
      </c>
      <c r="F382" s="16">
        <v>117</v>
      </c>
      <c r="G382" s="15">
        <f>F382+E382</f>
        <v>228</v>
      </c>
      <c r="H382" s="10"/>
      <c r="I382" s="10"/>
      <c r="J382" s="10"/>
      <c r="K382" s="9">
        <f>G382/6</f>
        <v>38</v>
      </c>
      <c r="L382" s="7">
        <v>11</v>
      </c>
      <c r="M382" s="7">
        <v>83</v>
      </c>
      <c r="N382" s="7">
        <v>83</v>
      </c>
      <c r="O382" s="7">
        <f>M382*0.25+N382*0.25</f>
        <v>41.5</v>
      </c>
      <c r="P382" s="17">
        <f>K382+O382</f>
        <v>79.5</v>
      </c>
      <c r="Q382" s="8" t="s">
        <v>132</v>
      </c>
    </row>
    <row r="383" spans="1:17" ht="16.5" customHeight="1" x14ac:dyDescent="0.15">
      <c r="A383" s="8">
        <v>71</v>
      </c>
      <c r="B383" s="1" t="s">
        <v>147</v>
      </c>
      <c r="C383" s="1">
        <v>3</v>
      </c>
      <c r="D383" s="1">
        <v>50022715129</v>
      </c>
      <c r="E383" s="15">
        <v>102</v>
      </c>
      <c r="F383" s="16">
        <v>123.5</v>
      </c>
      <c r="G383" s="15">
        <f>F383+E383</f>
        <v>225.5</v>
      </c>
      <c r="H383" s="10"/>
      <c r="I383" s="10"/>
      <c r="J383" s="10"/>
      <c r="K383" s="9">
        <f>G383/6</f>
        <v>37.583333333333336</v>
      </c>
      <c r="L383" s="7">
        <v>14</v>
      </c>
      <c r="M383" s="7">
        <v>84</v>
      </c>
      <c r="N383" s="7">
        <v>83.4</v>
      </c>
      <c r="O383" s="7">
        <f>M383*0.25+N383*0.25</f>
        <v>41.85</v>
      </c>
      <c r="P383" s="17">
        <f>K383+O383</f>
        <v>79.433333333333337</v>
      </c>
      <c r="Q383" s="8"/>
    </row>
    <row r="384" spans="1:17" ht="16.5" customHeight="1" x14ac:dyDescent="0.15">
      <c r="A384" s="8">
        <v>71</v>
      </c>
      <c r="B384" s="1" t="s">
        <v>147</v>
      </c>
      <c r="C384" s="1">
        <v>3</v>
      </c>
      <c r="D384" s="1">
        <v>50022715117</v>
      </c>
      <c r="E384" s="15">
        <v>106.5</v>
      </c>
      <c r="F384" s="16">
        <v>120</v>
      </c>
      <c r="G384" s="15">
        <f>F384+E384</f>
        <v>226.5</v>
      </c>
      <c r="H384" s="10"/>
      <c r="I384" s="10"/>
      <c r="J384" s="10"/>
      <c r="K384" s="9">
        <f>G384/6</f>
        <v>37.75</v>
      </c>
      <c r="L384" s="7">
        <v>12</v>
      </c>
      <c r="M384" s="7">
        <v>81.2</v>
      </c>
      <c r="N384" s="7">
        <v>82</v>
      </c>
      <c r="O384" s="7">
        <f>M384*0.25+N384*0.25</f>
        <v>40.799999999999997</v>
      </c>
      <c r="P384" s="17">
        <f>K384+O384</f>
        <v>78.55</v>
      </c>
      <c r="Q384" s="8"/>
    </row>
    <row r="385" spans="1:17" ht="16.5" customHeight="1" x14ac:dyDescent="0.15">
      <c r="A385" s="8">
        <v>71</v>
      </c>
      <c r="B385" s="1" t="s">
        <v>147</v>
      </c>
      <c r="C385" s="1">
        <v>3</v>
      </c>
      <c r="D385" s="1">
        <v>50022715206</v>
      </c>
      <c r="E385" s="15">
        <v>112.5</v>
      </c>
      <c r="F385" s="16">
        <v>113.5</v>
      </c>
      <c r="G385" s="15">
        <f>F385+E385</f>
        <v>226</v>
      </c>
      <c r="H385" s="10"/>
      <c r="I385" s="10"/>
      <c r="J385" s="10"/>
      <c r="K385" s="9">
        <f>G385/6</f>
        <v>37.666666666666664</v>
      </c>
      <c r="L385" s="7">
        <v>16</v>
      </c>
      <c r="M385" s="7">
        <v>80.2</v>
      </c>
      <c r="N385" s="7">
        <v>83</v>
      </c>
      <c r="O385" s="7">
        <f>M385*0.25+N385*0.25</f>
        <v>40.799999999999997</v>
      </c>
      <c r="P385" s="17">
        <f>K385+O385</f>
        <v>78.466666666666669</v>
      </c>
      <c r="Q385" s="8"/>
    </row>
    <row r="386" spans="1:17" ht="16.5" customHeight="1" x14ac:dyDescent="0.15">
      <c r="A386" s="8">
        <v>71</v>
      </c>
      <c r="B386" s="1" t="s">
        <v>147</v>
      </c>
      <c r="C386" s="1">
        <v>3</v>
      </c>
      <c r="D386" s="1">
        <v>50022715119</v>
      </c>
      <c r="E386" s="15">
        <v>111</v>
      </c>
      <c r="F386" s="16">
        <v>117</v>
      </c>
      <c r="G386" s="15">
        <f>F386+E386</f>
        <v>228</v>
      </c>
      <c r="H386" s="10"/>
      <c r="I386" s="10"/>
      <c r="J386" s="10"/>
      <c r="K386" s="9">
        <f>G386/6</f>
        <v>38</v>
      </c>
      <c r="L386" s="7">
        <v>15</v>
      </c>
      <c r="M386" s="7">
        <v>79</v>
      </c>
      <c r="N386" s="7">
        <v>81.8</v>
      </c>
      <c r="O386" s="7">
        <f>M386*0.25+N386*0.25</f>
        <v>40.200000000000003</v>
      </c>
      <c r="P386" s="17">
        <f>K386+O386</f>
        <v>78.2</v>
      </c>
      <c r="Q386" s="8"/>
    </row>
    <row r="387" spans="1:17" ht="16.5" customHeight="1" x14ac:dyDescent="0.15">
      <c r="A387" s="8">
        <v>71</v>
      </c>
      <c r="B387" s="1" t="s">
        <v>147</v>
      </c>
      <c r="C387" s="1">
        <v>3</v>
      </c>
      <c r="D387" s="1">
        <v>50022715110</v>
      </c>
      <c r="E387" s="15">
        <v>105</v>
      </c>
      <c r="F387" s="16">
        <v>124</v>
      </c>
      <c r="G387" s="15">
        <f>F387+E387</f>
        <v>229</v>
      </c>
      <c r="H387" s="10"/>
      <c r="I387" s="10"/>
      <c r="J387" s="10"/>
      <c r="K387" s="9">
        <f>G387/6</f>
        <v>38.166666666666664</v>
      </c>
      <c r="L387" s="7">
        <v>10</v>
      </c>
      <c r="M387" s="7">
        <v>74.8</v>
      </c>
      <c r="N387" s="7">
        <v>77.599999999999994</v>
      </c>
      <c r="O387" s="7">
        <f>M387*0.25+N387*0.25</f>
        <v>38.099999999999994</v>
      </c>
      <c r="P387" s="17">
        <f>K387+O387</f>
        <v>76.266666666666652</v>
      </c>
      <c r="Q387" s="8"/>
    </row>
    <row r="388" spans="1:17" ht="16.5" customHeight="1" x14ac:dyDescent="0.15">
      <c r="A388" s="8">
        <v>71</v>
      </c>
      <c r="B388" s="1" t="s">
        <v>147</v>
      </c>
      <c r="C388" s="1">
        <v>3</v>
      </c>
      <c r="D388" s="1">
        <v>50022715204</v>
      </c>
      <c r="E388" s="15">
        <v>106.5</v>
      </c>
      <c r="F388" s="16">
        <v>121.5</v>
      </c>
      <c r="G388" s="15">
        <f>F388+E388</f>
        <v>228</v>
      </c>
      <c r="H388" s="10"/>
      <c r="I388" s="10"/>
      <c r="J388" s="10"/>
      <c r="K388" s="9">
        <f>G388/6</f>
        <v>38</v>
      </c>
      <c r="L388" s="7">
        <v>17</v>
      </c>
      <c r="M388" s="7">
        <v>71.400000000000006</v>
      </c>
      <c r="N388" s="7">
        <v>76.2</v>
      </c>
      <c r="O388" s="7">
        <f>M388*0.25+N388*0.25</f>
        <v>36.900000000000006</v>
      </c>
      <c r="P388" s="17">
        <f>K388+O388</f>
        <v>74.900000000000006</v>
      </c>
      <c r="Q388" s="8"/>
    </row>
    <row r="389" spans="1:17" ht="16.5" customHeight="1" x14ac:dyDescent="0.15">
      <c r="A389" s="1" t="s">
        <v>53</v>
      </c>
      <c r="B389" s="1" t="s">
        <v>148</v>
      </c>
      <c r="C389" s="1">
        <v>1</v>
      </c>
      <c r="D389" s="1">
        <v>50022715303</v>
      </c>
      <c r="E389" s="15">
        <v>109.5</v>
      </c>
      <c r="F389" s="16">
        <v>114.5</v>
      </c>
      <c r="G389" s="15">
        <f>F389+E389</f>
        <v>224</v>
      </c>
      <c r="H389" s="10"/>
      <c r="I389" s="10"/>
      <c r="J389" s="10"/>
      <c r="K389" s="9">
        <f>G389/6</f>
        <v>37.333333333333336</v>
      </c>
      <c r="L389" s="7">
        <v>22</v>
      </c>
      <c r="M389" s="7">
        <v>80.599999999999994</v>
      </c>
      <c r="N389" s="7">
        <v>83</v>
      </c>
      <c r="O389" s="13">
        <f>M389*0.25+N389*0.25</f>
        <v>40.9</v>
      </c>
      <c r="P389" s="17">
        <f>K389+O389</f>
        <v>78.233333333333334</v>
      </c>
      <c r="Q389" s="7" t="s">
        <v>132</v>
      </c>
    </row>
    <row r="390" spans="1:17" ht="16.5" customHeight="1" x14ac:dyDescent="0.15">
      <c r="A390" s="1" t="s">
        <v>53</v>
      </c>
      <c r="B390" s="1" t="s">
        <v>148</v>
      </c>
      <c r="C390" s="1">
        <v>1</v>
      </c>
      <c r="D390" s="1">
        <v>50022715230</v>
      </c>
      <c r="E390" s="15">
        <v>99</v>
      </c>
      <c r="F390" s="16">
        <v>119</v>
      </c>
      <c r="G390" s="15">
        <f>F390+E390</f>
        <v>218</v>
      </c>
      <c r="H390" s="10"/>
      <c r="I390" s="10"/>
      <c r="J390" s="10"/>
      <c r="K390" s="9">
        <f>G390/6</f>
        <v>36.333333333333336</v>
      </c>
      <c r="L390" s="7">
        <v>20</v>
      </c>
      <c r="M390" s="7">
        <v>81</v>
      </c>
      <c r="N390" s="7">
        <v>80.2</v>
      </c>
      <c r="O390" s="13">
        <f>M390*0.25+N390*0.25</f>
        <v>40.299999999999997</v>
      </c>
      <c r="P390" s="17">
        <f>K390+O390</f>
        <v>76.633333333333326</v>
      </c>
      <c r="Q390" s="7"/>
    </row>
    <row r="391" spans="1:17" ht="16.5" customHeight="1" x14ac:dyDescent="0.15">
      <c r="A391" s="1" t="s">
        <v>53</v>
      </c>
      <c r="B391" s="1" t="s">
        <v>148</v>
      </c>
      <c r="C391" s="1">
        <v>1</v>
      </c>
      <c r="D391" s="1">
        <v>50022715301</v>
      </c>
      <c r="E391" s="15">
        <v>96</v>
      </c>
      <c r="F391" s="16">
        <v>116</v>
      </c>
      <c r="G391" s="15">
        <f>F391+E391</f>
        <v>212</v>
      </c>
      <c r="H391" s="10"/>
      <c r="I391" s="10"/>
      <c r="J391" s="10"/>
      <c r="K391" s="9">
        <f>G391/6</f>
        <v>35.333333333333336</v>
      </c>
      <c r="L391" s="7">
        <v>21</v>
      </c>
      <c r="M391" s="7">
        <v>76.8</v>
      </c>
      <c r="N391" s="7">
        <v>79.400000000000006</v>
      </c>
      <c r="O391" s="13">
        <f>M391*0.25+N391*0.25</f>
        <v>39.049999999999997</v>
      </c>
      <c r="P391" s="17">
        <f>K391+O391</f>
        <v>74.383333333333326</v>
      </c>
      <c r="Q391" s="7"/>
    </row>
    <row r="392" spans="1:17" ht="16.5" customHeight="1" x14ac:dyDescent="0.15">
      <c r="A392" s="8">
        <v>73</v>
      </c>
      <c r="B392" s="1" t="s">
        <v>148</v>
      </c>
      <c r="C392" s="1">
        <v>2</v>
      </c>
      <c r="D392" s="1">
        <v>50022715527</v>
      </c>
      <c r="E392" s="15">
        <v>126</v>
      </c>
      <c r="F392" s="16">
        <v>124.5</v>
      </c>
      <c r="G392" s="15">
        <f>F392+E392</f>
        <v>250.5</v>
      </c>
      <c r="H392" s="10"/>
      <c r="I392" s="10"/>
      <c r="J392" s="10"/>
      <c r="K392" s="9">
        <f>G392/6</f>
        <v>41.75</v>
      </c>
      <c r="L392" s="7">
        <v>7</v>
      </c>
      <c r="M392" s="7">
        <v>81.599999999999994</v>
      </c>
      <c r="N392" s="7">
        <v>82.4</v>
      </c>
      <c r="O392" s="7">
        <f>M392*0.25+N392*0.25</f>
        <v>41</v>
      </c>
      <c r="P392" s="17">
        <f>K392+O392</f>
        <v>82.75</v>
      </c>
      <c r="Q392" s="8" t="s">
        <v>132</v>
      </c>
    </row>
    <row r="393" spans="1:17" ht="16.5" customHeight="1" x14ac:dyDescent="0.15">
      <c r="A393" s="8">
        <v>73</v>
      </c>
      <c r="B393" s="1" t="s">
        <v>148</v>
      </c>
      <c r="C393" s="1">
        <v>2</v>
      </c>
      <c r="D393" s="1">
        <v>50022715804</v>
      </c>
      <c r="E393" s="15">
        <v>111</v>
      </c>
      <c r="F393" s="16">
        <v>123.5</v>
      </c>
      <c r="G393" s="15">
        <f>F393+E393</f>
        <v>234.5</v>
      </c>
      <c r="H393" s="10"/>
      <c r="I393" s="10"/>
      <c r="J393" s="10"/>
      <c r="K393" s="9">
        <f>G393/6</f>
        <v>39.083333333333336</v>
      </c>
      <c r="L393" s="7">
        <v>6</v>
      </c>
      <c r="M393" s="7">
        <v>79</v>
      </c>
      <c r="N393" s="7">
        <v>84.4</v>
      </c>
      <c r="O393" s="7">
        <f>M393*0.25+N393*0.25</f>
        <v>40.85</v>
      </c>
      <c r="P393" s="17">
        <f>K393+O393</f>
        <v>79.933333333333337</v>
      </c>
      <c r="Q393" s="8" t="s">
        <v>132</v>
      </c>
    </row>
    <row r="394" spans="1:17" ht="16.5" customHeight="1" x14ac:dyDescent="0.15">
      <c r="A394" s="8">
        <v>73</v>
      </c>
      <c r="B394" s="1" t="s">
        <v>148</v>
      </c>
      <c r="C394" s="1">
        <v>2</v>
      </c>
      <c r="D394" s="1">
        <v>50022715426</v>
      </c>
      <c r="E394" s="15">
        <v>120</v>
      </c>
      <c r="F394" s="16">
        <v>123</v>
      </c>
      <c r="G394" s="15">
        <f>F394+E394</f>
        <v>243</v>
      </c>
      <c r="H394" s="10"/>
      <c r="I394" s="10"/>
      <c r="J394" s="10"/>
      <c r="K394" s="9">
        <f>G394/6</f>
        <v>40.5</v>
      </c>
      <c r="L394" s="7">
        <v>4</v>
      </c>
      <c r="M394" s="7">
        <v>75.400000000000006</v>
      </c>
      <c r="N394" s="7">
        <v>80.8</v>
      </c>
      <c r="O394" s="7">
        <f>M394*0.25+N394*0.25</f>
        <v>39.049999999999997</v>
      </c>
      <c r="P394" s="17">
        <f>K394+O394</f>
        <v>79.55</v>
      </c>
      <c r="Q394" s="8"/>
    </row>
    <row r="395" spans="1:17" ht="16.5" customHeight="1" x14ac:dyDescent="0.15">
      <c r="A395" s="8">
        <v>73</v>
      </c>
      <c r="B395" s="1" t="s">
        <v>148</v>
      </c>
      <c r="C395" s="1">
        <v>2</v>
      </c>
      <c r="D395" s="1">
        <v>50022715621</v>
      </c>
      <c r="E395" s="15">
        <v>115.5</v>
      </c>
      <c r="F395" s="16">
        <v>118.5</v>
      </c>
      <c r="G395" s="15">
        <f>F395+E395</f>
        <v>234</v>
      </c>
      <c r="H395" s="10"/>
      <c r="I395" s="10"/>
      <c r="J395" s="10"/>
      <c r="K395" s="9">
        <f>G395/6</f>
        <v>39</v>
      </c>
      <c r="L395" s="7">
        <v>9</v>
      </c>
      <c r="M395" s="7">
        <v>76.599999999999994</v>
      </c>
      <c r="N395" s="7">
        <v>83.6</v>
      </c>
      <c r="O395" s="7">
        <f>M395*0.25+N395*0.25</f>
        <v>40.049999999999997</v>
      </c>
      <c r="P395" s="17">
        <f>K395+O395</f>
        <v>79.05</v>
      </c>
      <c r="Q395" s="8"/>
    </row>
    <row r="396" spans="1:17" ht="16.5" customHeight="1" x14ac:dyDescent="0.15">
      <c r="A396" s="8">
        <v>73</v>
      </c>
      <c r="B396" s="1" t="s">
        <v>148</v>
      </c>
      <c r="C396" s="1">
        <v>2</v>
      </c>
      <c r="D396" s="1">
        <v>50022715313</v>
      </c>
      <c r="E396" s="15">
        <v>114</v>
      </c>
      <c r="F396" s="16">
        <v>127</v>
      </c>
      <c r="G396" s="15">
        <f>F396+E396</f>
        <v>241</v>
      </c>
      <c r="H396" s="10"/>
      <c r="I396" s="10"/>
      <c r="J396" s="10"/>
      <c r="K396" s="9">
        <f>G396/6</f>
        <v>40.166666666666664</v>
      </c>
      <c r="L396" s="7">
        <v>8</v>
      </c>
      <c r="M396" s="7">
        <v>75.2</v>
      </c>
      <c r="N396" s="7">
        <v>79.400000000000006</v>
      </c>
      <c r="O396" s="7">
        <f>M396*0.25+N396*0.25</f>
        <v>38.650000000000006</v>
      </c>
      <c r="P396" s="17">
        <f>K396+O396</f>
        <v>78.816666666666663</v>
      </c>
      <c r="Q396" s="8"/>
    </row>
    <row r="397" spans="1:17" ht="16.5" customHeight="1" x14ac:dyDescent="0.15">
      <c r="A397" s="8">
        <v>73</v>
      </c>
      <c r="B397" s="1" t="s">
        <v>148</v>
      </c>
      <c r="C397" s="1">
        <v>2</v>
      </c>
      <c r="D397" s="1">
        <v>50022715501</v>
      </c>
      <c r="E397" s="15">
        <v>121.5</v>
      </c>
      <c r="F397" s="16">
        <v>116</v>
      </c>
      <c r="G397" s="15">
        <f>F397+E397</f>
        <v>237.5</v>
      </c>
      <c r="H397" s="10"/>
      <c r="I397" s="10"/>
      <c r="J397" s="10"/>
      <c r="K397" s="9">
        <f>G397/6</f>
        <v>39.583333333333336</v>
      </c>
      <c r="L397" s="7">
        <v>5</v>
      </c>
      <c r="M397" s="7">
        <v>71.2</v>
      </c>
      <c r="N397" s="7">
        <v>82.6</v>
      </c>
      <c r="O397" s="7">
        <f>M397*0.25+N397*0.25</f>
        <v>38.450000000000003</v>
      </c>
      <c r="P397" s="17">
        <f>K397+O397</f>
        <v>78.033333333333331</v>
      </c>
      <c r="Q397" s="8"/>
    </row>
    <row r="398" spans="1:17" ht="16.5" customHeight="1" x14ac:dyDescent="0.15">
      <c r="A398" s="1" t="s">
        <v>40</v>
      </c>
      <c r="B398" s="1" t="s">
        <v>148</v>
      </c>
      <c r="C398" s="1">
        <v>1</v>
      </c>
      <c r="D398" s="1">
        <v>50022715830</v>
      </c>
      <c r="E398" s="15">
        <v>112.5</v>
      </c>
      <c r="F398" s="16">
        <v>123.5</v>
      </c>
      <c r="G398" s="15">
        <f>F398+E398</f>
        <v>236</v>
      </c>
      <c r="H398" s="10"/>
      <c r="I398" s="10"/>
      <c r="J398" s="10"/>
      <c r="K398" s="9">
        <f>G398/6</f>
        <v>39.333333333333336</v>
      </c>
      <c r="L398" s="7">
        <v>1</v>
      </c>
      <c r="M398" s="7">
        <v>77.400000000000006</v>
      </c>
      <c r="N398" s="7">
        <v>83.4</v>
      </c>
      <c r="O398" s="13">
        <f>M398*0.25+N398*0.25</f>
        <v>40.200000000000003</v>
      </c>
      <c r="P398" s="17">
        <f>K398+O398</f>
        <v>79.533333333333331</v>
      </c>
      <c r="Q398" s="7" t="s">
        <v>132</v>
      </c>
    </row>
    <row r="399" spans="1:17" ht="16.5" customHeight="1" x14ac:dyDescent="0.15">
      <c r="A399" s="1" t="s">
        <v>40</v>
      </c>
      <c r="B399" s="1" t="s">
        <v>148</v>
      </c>
      <c r="C399" s="1">
        <v>1</v>
      </c>
      <c r="D399" s="1">
        <v>50022715904</v>
      </c>
      <c r="E399" s="15">
        <v>114</v>
      </c>
      <c r="F399" s="16">
        <v>117.5</v>
      </c>
      <c r="G399" s="15">
        <f>F399+E399</f>
        <v>231.5</v>
      </c>
      <c r="H399" s="10"/>
      <c r="I399" s="10"/>
      <c r="J399" s="10"/>
      <c r="K399" s="9">
        <f>G399/6</f>
        <v>38.583333333333336</v>
      </c>
      <c r="L399" s="7">
        <v>2</v>
      </c>
      <c r="M399" s="7">
        <v>79.8</v>
      </c>
      <c r="N399" s="7">
        <v>80.599999999999994</v>
      </c>
      <c r="O399" s="13">
        <f>M399*0.25+N399*0.25</f>
        <v>40.099999999999994</v>
      </c>
      <c r="P399" s="17">
        <f>K399+O399</f>
        <v>78.683333333333337</v>
      </c>
      <c r="Q399" s="7"/>
    </row>
    <row r="400" spans="1:17" ht="16.5" customHeight="1" x14ac:dyDescent="0.15">
      <c r="A400" s="1" t="s">
        <v>40</v>
      </c>
      <c r="B400" s="1" t="s">
        <v>148</v>
      </c>
      <c r="C400" s="1">
        <v>1</v>
      </c>
      <c r="D400" s="1">
        <v>50022715914</v>
      </c>
      <c r="E400" s="15">
        <v>115.5</v>
      </c>
      <c r="F400" s="16">
        <v>119.5</v>
      </c>
      <c r="G400" s="15">
        <f>F400+E400</f>
        <v>235</v>
      </c>
      <c r="H400" s="10"/>
      <c r="I400" s="10"/>
      <c r="J400" s="10"/>
      <c r="K400" s="9">
        <f>G400/6</f>
        <v>39.166666666666664</v>
      </c>
      <c r="L400" s="7">
        <v>3</v>
      </c>
      <c r="M400" s="7">
        <v>76.2</v>
      </c>
      <c r="N400" s="7">
        <v>77.8</v>
      </c>
      <c r="O400" s="13">
        <f>M400*0.25+N400*0.25</f>
        <v>38.5</v>
      </c>
      <c r="P400" s="17">
        <f>K400+O400</f>
        <v>77.666666666666657</v>
      </c>
      <c r="Q400" s="7"/>
    </row>
    <row r="401" spans="1:17" ht="16.5" customHeight="1" x14ac:dyDescent="0.15">
      <c r="A401" s="1" t="s">
        <v>43</v>
      </c>
      <c r="B401" s="1" t="s">
        <v>149</v>
      </c>
      <c r="C401" s="1">
        <v>1</v>
      </c>
      <c r="D401" s="1">
        <v>50022716007</v>
      </c>
      <c r="E401" s="15">
        <v>106.5</v>
      </c>
      <c r="F401" s="16">
        <v>112</v>
      </c>
      <c r="G401" s="15">
        <f>F401+E401</f>
        <v>218.5</v>
      </c>
      <c r="H401" s="10"/>
      <c r="I401" s="10"/>
      <c r="J401" s="10"/>
      <c r="K401" s="9">
        <f>G401/6</f>
        <v>36.416666666666664</v>
      </c>
      <c r="L401" s="7">
        <v>4</v>
      </c>
      <c r="M401" s="7">
        <v>76.400000000000006</v>
      </c>
      <c r="N401" s="7">
        <v>83.15</v>
      </c>
      <c r="O401" s="13">
        <f>M401*0.25+N401*0.25</f>
        <v>39.887500000000003</v>
      </c>
      <c r="P401" s="17">
        <f>K401+O401</f>
        <v>76.304166666666674</v>
      </c>
      <c r="Q401" s="7" t="s">
        <v>132</v>
      </c>
    </row>
    <row r="402" spans="1:17" ht="16.5" customHeight="1" x14ac:dyDescent="0.15">
      <c r="A402" s="1" t="s">
        <v>43</v>
      </c>
      <c r="B402" s="1" t="s">
        <v>149</v>
      </c>
      <c r="C402" s="1">
        <v>1</v>
      </c>
      <c r="D402" s="1">
        <v>50022716013</v>
      </c>
      <c r="E402" s="15">
        <v>91.5</v>
      </c>
      <c r="F402" s="16">
        <v>120.5</v>
      </c>
      <c r="G402" s="15">
        <f>F402+E402</f>
        <v>212</v>
      </c>
      <c r="H402" s="10"/>
      <c r="I402" s="10"/>
      <c r="J402" s="10"/>
      <c r="K402" s="9">
        <f>G402/6</f>
        <v>35.333333333333336</v>
      </c>
      <c r="L402" s="7">
        <v>1</v>
      </c>
      <c r="M402" s="7">
        <v>74.400000000000006</v>
      </c>
      <c r="N402" s="7">
        <v>73.8</v>
      </c>
      <c r="O402" s="13">
        <f>M402*0.25+N402*0.25</f>
        <v>37.049999999999997</v>
      </c>
      <c r="P402" s="17">
        <f>K402+O402</f>
        <v>72.383333333333326</v>
      </c>
      <c r="Q402" s="7"/>
    </row>
    <row r="403" spans="1:17" ht="16.5" customHeight="1" x14ac:dyDescent="0.15">
      <c r="A403" s="1" t="s">
        <v>43</v>
      </c>
      <c r="B403" s="1" t="s">
        <v>149</v>
      </c>
      <c r="C403" s="1">
        <v>1</v>
      </c>
      <c r="D403" s="1">
        <v>50022716022</v>
      </c>
      <c r="E403" s="15">
        <v>102</v>
      </c>
      <c r="F403" s="16">
        <v>110</v>
      </c>
      <c r="G403" s="15">
        <f>F403+E403</f>
        <v>212</v>
      </c>
      <c r="H403" s="10"/>
      <c r="I403" s="10"/>
      <c r="J403" s="10"/>
      <c r="K403" s="9">
        <f>G403/6</f>
        <v>35.333333333333336</v>
      </c>
      <c r="L403" s="7">
        <v>3</v>
      </c>
      <c r="M403" s="7">
        <v>82.2</v>
      </c>
      <c r="N403" s="7">
        <v>62.9</v>
      </c>
      <c r="O403" s="13">
        <f>M403*0.25+N403*0.25</f>
        <v>36.274999999999999</v>
      </c>
      <c r="P403" s="17">
        <f>K403+O403</f>
        <v>71.608333333333334</v>
      </c>
      <c r="Q403" s="7"/>
    </row>
    <row r="404" spans="1:17" ht="16.5" customHeight="1" x14ac:dyDescent="0.15">
      <c r="A404" s="1" t="s">
        <v>43</v>
      </c>
      <c r="B404" s="1" t="s">
        <v>149</v>
      </c>
      <c r="C404" s="1">
        <v>1</v>
      </c>
      <c r="D404" s="1">
        <v>50022716021</v>
      </c>
      <c r="E404" s="15">
        <v>109.5</v>
      </c>
      <c r="F404" s="16">
        <v>107</v>
      </c>
      <c r="G404" s="15">
        <f>F404+E404</f>
        <v>216.5</v>
      </c>
      <c r="H404" s="10"/>
      <c r="I404" s="10"/>
      <c r="J404" s="10"/>
      <c r="K404" s="9">
        <f>G404/6</f>
        <v>36.083333333333336</v>
      </c>
      <c r="L404" s="7">
        <v>2</v>
      </c>
      <c r="M404" s="7">
        <v>80</v>
      </c>
      <c r="N404" s="7">
        <v>58</v>
      </c>
      <c r="O404" s="13">
        <f>M404*0.25+N404*0.25</f>
        <v>34.5</v>
      </c>
      <c r="P404" s="17">
        <f>K404+O404</f>
        <v>70.583333333333343</v>
      </c>
      <c r="Q404" s="7"/>
    </row>
    <row r="405" spans="1:17" ht="16.5" customHeight="1" x14ac:dyDescent="0.15">
      <c r="A405" s="1" t="s">
        <v>55</v>
      </c>
      <c r="B405" s="1" t="s">
        <v>150</v>
      </c>
      <c r="C405" s="1">
        <v>1</v>
      </c>
      <c r="D405" s="1">
        <v>50022716209</v>
      </c>
      <c r="E405" s="15">
        <v>108</v>
      </c>
      <c r="F405" s="16">
        <v>120.5</v>
      </c>
      <c r="G405" s="15">
        <f>F405+E405</f>
        <v>228.5</v>
      </c>
      <c r="H405" s="10"/>
      <c r="I405" s="10"/>
      <c r="J405" s="10"/>
      <c r="K405" s="9">
        <f>G405/6</f>
        <v>38.083333333333336</v>
      </c>
      <c r="L405" s="7">
        <v>17</v>
      </c>
      <c r="M405" s="7">
        <v>74.400000000000006</v>
      </c>
      <c r="N405" s="7">
        <v>91.25</v>
      </c>
      <c r="O405" s="13">
        <f>M405*0.25+N405*0.25</f>
        <v>41.412500000000001</v>
      </c>
      <c r="P405" s="17">
        <f>K405+O405</f>
        <v>79.495833333333337</v>
      </c>
      <c r="Q405" s="7" t="s">
        <v>132</v>
      </c>
    </row>
    <row r="406" spans="1:17" ht="16.5" customHeight="1" x14ac:dyDescent="0.15">
      <c r="A406" s="1" t="s">
        <v>55</v>
      </c>
      <c r="B406" s="1" t="s">
        <v>150</v>
      </c>
      <c r="C406" s="1">
        <v>1</v>
      </c>
      <c r="D406" s="1">
        <v>50022716126</v>
      </c>
      <c r="E406" s="15">
        <v>97.5</v>
      </c>
      <c r="F406" s="16">
        <v>115</v>
      </c>
      <c r="G406" s="15">
        <f>F406+E406</f>
        <v>212.5</v>
      </c>
      <c r="H406" s="10"/>
      <c r="I406" s="10"/>
      <c r="J406" s="10"/>
      <c r="K406" s="9">
        <f>G406/6</f>
        <v>35.416666666666664</v>
      </c>
      <c r="L406" s="7">
        <v>15</v>
      </c>
      <c r="M406" s="7">
        <v>76.8</v>
      </c>
      <c r="N406" s="7">
        <v>84.8</v>
      </c>
      <c r="O406" s="13">
        <f>M406*0.25+N406*0.25</f>
        <v>40.4</v>
      </c>
      <c r="P406" s="17">
        <f>K406+O406</f>
        <v>75.816666666666663</v>
      </c>
      <c r="Q406" s="7"/>
    </row>
    <row r="407" spans="1:17" ht="16.5" customHeight="1" x14ac:dyDescent="0.15">
      <c r="A407" s="1" t="s">
        <v>55</v>
      </c>
      <c r="B407" s="1" t="s">
        <v>150</v>
      </c>
      <c r="C407" s="1">
        <v>1</v>
      </c>
      <c r="D407" s="1">
        <v>50022716112</v>
      </c>
      <c r="E407" s="15">
        <v>114</v>
      </c>
      <c r="F407" s="16">
        <v>114</v>
      </c>
      <c r="G407" s="15">
        <f>F407+E407</f>
        <v>228</v>
      </c>
      <c r="H407" s="10"/>
      <c r="I407" s="10"/>
      <c r="J407" s="10"/>
      <c r="K407" s="9">
        <f>G407/6</f>
        <v>38</v>
      </c>
      <c r="L407" s="7">
        <v>16</v>
      </c>
      <c r="M407" s="7">
        <v>76</v>
      </c>
      <c r="N407" s="7">
        <v>61.55</v>
      </c>
      <c r="O407" s="13">
        <f>M407*0.25+N407*0.25</f>
        <v>34.387500000000003</v>
      </c>
      <c r="P407" s="17">
        <f>K407+O407</f>
        <v>72.387500000000003</v>
      </c>
      <c r="Q407" s="7"/>
    </row>
    <row r="408" spans="1:17" ht="16.5" customHeight="1" x14ac:dyDescent="0.15">
      <c r="A408" s="1" t="s">
        <v>60</v>
      </c>
      <c r="B408" s="1" t="s">
        <v>151</v>
      </c>
      <c r="C408" s="1">
        <v>1</v>
      </c>
      <c r="D408" s="1">
        <v>50022716307</v>
      </c>
      <c r="E408" s="15">
        <v>93</v>
      </c>
      <c r="F408" s="16">
        <v>113</v>
      </c>
      <c r="G408" s="15">
        <f>F408+E408</f>
        <v>206</v>
      </c>
      <c r="H408" s="10"/>
      <c r="I408" s="10"/>
      <c r="J408" s="10"/>
      <c r="K408" s="9">
        <f>G408/6</f>
        <v>34.333333333333336</v>
      </c>
      <c r="L408" s="7">
        <v>19</v>
      </c>
      <c r="M408" s="7">
        <v>83.8</v>
      </c>
      <c r="N408" s="7">
        <v>94.4</v>
      </c>
      <c r="O408" s="13">
        <f>M408*0.25+N408*0.25</f>
        <v>44.55</v>
      </c>
      <c r="P408" s="17">
        <f>K408+O408</f>
        <v>78.883333333333326</v>
      </c>
      <c r="Q408" s="7" t="s">
        <v>132</v>
      </c>
    </row>
    <row r="409" spans="1:17" ht="16.5" customHeight="1" x14ac:dyDescent="0.15">
      <c r="A409" s="1" t="s">
        <v>60</v>
      </c>
      <c r="B409" s="1" t="s">
        <v>151</v>
      </c>
      <c r="C409" s="1">
        <v>1</v>
      </c>
      <c r="D409" s="1">
        <v>50022716229</v>
      </c>
      <c r="E409" s="15">
        <v>94.5</v>
      </c>
      <c r="F409" s="16">
        <v>107.5</v>
      </c>
      <c r="G409" s="15">
        <f>F409+E409</f>
        <v>202</v>
      </c>
      <c r="H409" s="10"/>
      <c r="I409" s="10"/>
      <c r="J409" s="10"/>
      <c r="K409" s="9">
        <f>G409/6</f>
        <v>33.666666666666664</v>
      </c>
      <c r="L409" s="7">
        <v>18</v>
      </c>
      <c r="M409" s="7">
        <v>84.6</v>
      </c>
      <c r="N409" s="7">
        <v>94.3</v>
      </c>
      <c r="O409" s="13">
        <f>M409*0.25+N409*0.25</f>
        <v>44.724999999999994</v>
      </c>
      <c r="P409" s="17">
        <f>K409+O409</f>
        <v>78.391666666666652</v>
      </c>
      <c r="Q409" s="7"/>
    </row>
    <row r="410" spans="1:17" ht="16.5" customHeight="1" x14ac:dyDescent="0.15">
      <c r="A410" s="1" t="s">
        <v>60</v>
      </c>
      <c r="B410" s="1" t="s">
        <v>151</v>
      </c>
      <c r="C410" s="1">
        <v>1</v>
      </c>
      <c r="D410" s="1">
        <v>50022716304</v>
      </c>
      <c r="E410" s="15">
        <v>94.5</v>
      </c>
      <c r="F410" s="16">
        <v>111.5</v>
      </c>
      <c r="G410" s="15">
        <f>F410+E410</f>
        <v>206</v>
      </c>
      <c r="H410" s="10"/>
      <c r="I410" s="10"/>
      <c r="J410" s="10"/>
      <c r="K410" s="9">
        <f>G410/6</f>
        <v>34.333333333333336</v>
      </c>
      <c r="L410" s="7">
        <v>20</v>
      </c>
      <c r="M410" s="7">
        <v>73.400000000000006</v>
      </c>
      <c r="N410" s="7">
        <v>56.15</v>
      </c>
      <c r="O410" s="13">
        <f>M410*0.25+N410*0.25</f>
        <v>32.387500000000003</v>
      </c>
      <c r="P410" s="17">
        <f>K410+O410</f>
        <v>66.720833333333331</v>
      </c>
      <c r="Q410" s="7"/>
    </row>
    <row r="411" spans="1:17" ht="16.5" customHeight="1" x14ac:dyDescent="0.15">
      <c r="A411" s="1" t="s">
        <v>44</v>
      </c>
      <c r="B411" s="1" t="s">
        <v>152</v>
      </c>
      <c r="C411" s="1">
        <v>4</v>
      </c>
      <c r="D411" s="1">
        <v>50022716514</v>
      </c>
      <c r="E411" s="15">
        <v>103.5</v>
      </c>
      <c r="F411" s="16">
        <v>127.5</v>
      </c>
      <c r="G411" s="15">
        <f>F411+E411</f>
        <v>231</v>
      </c>
      <c r="H411" s="10"/>
      <c r="I411" s="10"/>
      <c r="J411" s="10"/>
      <c r="K411" s="9">
        <f>G411/6</f>
        <v>38.5</v>
      </c>
      <c r="L411" s="7">
        <v>6</v>
      </c>
      <c r="M411" s="7">
        <v>81.2</v>
      </c>
      <c r="N411" s="7">
        <v>82.3</v>
      </c>
      <c r="O411" s="13">
        <f>M411*0.25+N411*0.25</f>
        <v>40.875</v>
      </c>
      <c r="P411" s="17">
        <f>K411+O411</f>
        <v>79.375</v>
      </c>
      <c r="Q411" s="7" t="s">
        <v>132</v>
      </c>
    </row>
    <row r="412" spans="1:17" ht="16.5" customHeight="1" x14ac:dyDescent="0.15">
      <c r="A412" s="1" t="s">
        <v>44</v>
      </c>
      <c r="B412" s="1" t="s">
        <v>152</v>
      </c>
      <c r="C412" s="1">
        <v>4</v>
      </c>
      <c r="D412" s="1">
        <v>50022716430</v>
      </c>
      <c r="E412" s="15">
        <v>103.5</v>
      </c>
      <c r="F412" s="16">
        <v>122</v>
      </c>
      <c r="G412" s="15">
        <f>F412+E412</f>
        <v>225.5</v>
      </c>
      <c r="H412" s="10"/>
      <c r="I412" s="10"/>
      <c r="J412" s="10"/>
      <c r="K412" s="9">
        <f>G412/6</f>
        <v>37.583333333333336</v>
      </c>
      <c r="L412" s="7">
        <v>13</v>
      </c>
      <c r="M412" s="7">
        <v>82.6</v>
      </c>
      <c r="N412" s="7">
        <v>80.7</v>
      </c>
      <c r="O412" s="13">
        <f>M412*0.25+N412*0.25</f>
        <v>40.825000000000003</v>
      </c>
      <c r="P412" s="17">
        <f>K412+O412</f>
        <v>78.408333333333331</v>
      </c>
      <c r="Q412" s="7" t="s">
        <v>132</v>
      </c>
    </row>
    <row r="413" spans="1:17" ht="16.5" customHeight="1" x14ac:dyDescent="0.15">
      <c r="A413" s="1" t="s">
        <v>44</v>
      </c>
      <c r="B413" s="1" t="s">
        <v>152</v>
      </c>
      <c r="C413" s="1">
        <v>4</v>
      </c>
      <c r="D413" s="1">
        <v>50022716918</v>
      </c>
      <c r="E413" s="15">
        <v>102</v>
      </c>
      <c r="F413" s="16">
        <v>115.5</v>
      </c>
      <c r="G413" s="15">
        <f>F413+E413</f>
        <v>217.5</v>
      </c>
      <c r="H413" s="10"/>
      <c r="I413" s="10"/>
      <c r="J413" s="10"/>
      <c r="K413" s="9">
        <f>G413/6</f>
        <v>36.25</v>
      </c>
      <c r="L413" s="7">
        <v>10</v>
      </c>
      <c r="M413" s="7">
        <v>84</v>
      </c>
      <c r="N413" s="7">
        <v>72.400000000000006</v>
      </c>
      <c r="O413" s="13">
        <f>M413*0.25+N413*0.25</f>
        <v>39.1</v>
      </c>
      <c r="P413" s="17">
        <f>K413+O413</f>
        <v>75.349999999999994</v>
      </c>
      <c r="Q413" s="7" t="s">
        <v>132</v>
      </c>
    </row>
    <row r="414" spans="1:17" ht="16.5" customHeight="1" x14ac:dyDescent="0.15">
      <c r="A414" s="1" t="s">
        <v>44</v>
      </c>
      <c r="B414" s="1" t="s">
        <v>152</v>
      </c>
      <c r="C414" s="1">
        <v>4</v>
      </c>
      <c r="D414" s="1">
        <v>50022716914</v>
      </c>
      <c r="E414" s="15">
        <v>102</v>
      </c>
      <c r="F414" s="16">
        <v>123</v>
      </c>
      <c r="G414" s="15">
        <f>F414+E414</f>
        <v>225</v>
      </c>
      <c r="H414" s="10"/>
      <c r="I414" s="10"/>
      <c r="J414" s="10"/>
      <c r="K414" s="9">
        <f>G414/6</f>
        <v>37.5</v>
      </c>
      <c r="L414" s="7">
        <v>11</v>
      </c>
      <c r="M414" s="7">
        <v>81.8</v>
      </c>
      <c r="N414" s="7">
        <v>66.55</v>
      </c>
      <c r="O414" s="13">
        <f>M414*0.25+N414*0.25</f>
        <v>37.087499999999999</v>
      </c>
      <c r="P414" s="17">
        <f>K414+O414</f>
        <v>74.587500000000006</v>
      </c>
      <c r="Q414" s="7" t="s">
        <v>132</v>
      </c>
    </row>
    <row r="415" spans="1:17" ht="16.5" customHeight="1" x14ac:dyDescent="0.15">
      <c r="A415" s="1" t="s">
        <v>44</v>
      </c>
      <c r="B415" s="1" t="s">
        <v>152</v>
      </c>
      <c r="C415" s="1">
        <v>4</v>
      </c>
      <c r="D415" s="1">
        <v>50022716409</v>
      </c>
      <c r="E415" s="15">
        <v>93</v>
      </c>
      <c r="F415" s="16">
        <v>129</v>
      </c>
      <c r="G415" s="15">
        <f>F415+E415</f>
        <v>222</v>
      </c>
      <c r="H415" s="10"/>
      <c r="I415" s="10"/>
      <c r="J415" s="10"/>
      <c r="K415" s="9">
        <f>G415/6</f>
        <v>37</v>
      </c>
      <c r="L415" s="7">
        <v>12</v>
      </c>
      <c r="M415" s="7">
        <v>83</v>
      </c>
      <c r="N415" s="7">
        <v>64.25</v>
      </c>
      <c r="O415" s="13">
        <f>M415*0.25+N415*0.25</f>
        <v>36.8125</v>
      </c>
      <c r="P415" s="17">
        <f>K415+O415</f>
        <v>73.8125</v>
      </c>
      <c r="Q415" s="7"/>
    </row>
    <row r="416" spans="1:17" ht="16.5" customHeight="1" x14ac:dyDescent="0.15">
      <c r="A416" s="1" t="s">
        <v>44</v>
      </c>
      <c r="B416" s="1" t="s">
        <v>152</v>
      </c>
      <c r="C416" s="1">
        <v>4</v>
      </c>
      <c r="D416" s="1">
        <v>50022716518</v>
      </c>
      <c r="E416" s="15">
        <v>109.5</v>
      </c>
      <c r="F416" s="16">
        <v>116</v>
      </c>
      <c r="G416" s="15">
        <f>F416+E416</f>
        <v>225.5</v>
      </c>
      <c r="H416" s="10"/>
      <c r="I416" s="10"/>
      <c r="J416" s="10"/>
      <c r="K416" s="9">
        <f>G416/6</f>
        <v>37.583333333333336</v>
      </c>
      <c r="L416" s="7">
        <v>8</v>
      </c>
      <c r="M416" s="7">
        <v>75.8</v>
      </c>
      <c r="N416" s="7">
        <v>66.45</v>
      </c>
      <c r="O416" s="13">
        <f>M416*0.25+N416*0.25</f>
        <v>35.5625</v>
      </c>
      <c r="P416" s="17">
        <f>K416+O416</f>
        <v>73.145833333333343</v>
      </c>
      <c r="Q416" s="7"/>
    </row>
    <row r="417" spans="1:17" ht="16.5" customHeight="1" x14ac:dyDescent="0.15">
      <c r="A417" s="1" t="s">
        <v>44</v>
      </c>
      <c r="B417" s="1" t="s">
        <v>152</v>
      </c>
      <c r="C417" s="1">
        <v>4</v>
      </c>
      <c r="D417" s="1">
        <v>50022716719</v>
      </c>
      <c r="E417" s="15">
        <v>102</v>
      </c>
      <c r="F417" s="16">
        <v>119</v>
      </c>
      <c r="G417" s="15">
        <f>F417+E417</f>
        <v>221</v>
      </c>
      <c r="H417" s="10"/>
      <c r="I417" s="10"/>
      <c r="J417" s="10"/>
      <c r="K417" s="9">
        <f>G417/6</f>
        <v>36.833333333333336</v>
      </c>
      <c r="L417" s="7">
        <v>9</v>
      </c>
      <c r="M417" s="7">
        <v>79.599999999999994</v>
      </c>
      <c r="N417" s="7">
        <v>61.4</v>
      </c>
      <c r="O417" s="13">
        <f>M417*0.25+N417*0.25</f>
        <v>35.25</v>
      </c>
      <c r="P417" s="17">
        <f>K417+O417</f>
        <v>72.083333333333343</v>
      </c>
      <c r="Q417" s="7"/>
    </row>
    <row r="418" spans="1:17" ht="16.5" customHeight="1" x14ac:dyDescent="0.15">
      <c r="A418" s="1" t="s">
        <v>44</v>
      </c>
      <c r="B418" s="1" t="s">
        <v>152</v>
      </c>
      <c r="C418" s="1">
        <v>4</v>
      </c>
      <c r="D418" s="1">
        <v>50022716904</v>
      </c>
      <c r="E418" s="15">
        <v>105</v>
      </c>
      <c r="F418" s="16">
        <v>113</v>
      </c>
      <c r="G418" s="15">
        <f>F418+E418</f>
        <v>218</v>
      </c>
      <c r="H418" s="10"/>
      <c r="I418" s="10"/>
      <c r="J418" s="10"/>
      <c r="K418" s="9">
        <f>G418/6</f>
        <v>36.333333333333336</v>
      </c>
      <c r="L418" s="7">
        <v>5</v>
      </c>
      <c r="M418" s="7">
        <v>78.599999999999994</v>
      </c>
      <c r="N418" s="7">
        <v>63.45</v>
      </c>
      <c r="O418" s="13">
        <f>M418*0.25+N418*0.25</f>
        <v>35.512500000000003</v>
      </c>
      <c r="P418" s="17">
        <f>K418+O418</f>
        <v>71.845833333333331</v>
      </c>
      <c r="Q418" s="7"/>
    </row>
    <row r="419" spans="1:17" ht="16.5" customHeight="1" x14ac:dyDescent="0.15">
      <c r="A419" s="1" t="s">
        <v>44</v>
      </c>
      <c r="B419" s="1" t="s">
        <v>152</v>
      </c>
      <c r="C419" s="1">
        <v>4</v>
      </c>
      <c r="D419" s="1">
        <v>50022716624</v>
      </c>
      <c r="E419" s="15">
        <v>108</v>
      </c>
      <c r="F419" s="16">
        <v>109</v>
      </c>
      <c r="G419" s="15">
        <f>F419+E419</f>
        <v>217</v>
      </c>
      <c r="H419" s="10"/>
      <c r="I419" s="10"/>
      <c r="J419" s="10"/>
      <c r="K419" s="9">
        <f>G419/6</f>
        <v>36.166666666666664</v>
      </c>
      <c r="L419" s="7">
        <v>14</v>
      </c>
      <c r="M419" s="7">
        <v>74</v>
      </c>
      <c r="N419" s="7">
        <v>52</v>
      </c>
      <c r="O419" s="13">
        <f>M419*0.25+N419*0.25</f>
        <v>31.5</v>
      </c>
      <c r="P419" s="17">
        <f>K419+O419</f>
        <v>67.666666666666657</v>
      </c>
      <c r="Q419" s="7"/>
    </row>
    <row r="420" spans="1:17" ht="16.5" customHeight="1" x14ac:dyDescent="0.15">
      <c r="A420" s="1" t="s">
        <v>44</v>
      </c>
      <c r="B420" s="1" t="s">
        <v>152</v>
      </c>
      <c r="C420" s="1">
        <v>4</v>
      </c>
      <c r="D420" s="1">
        <v>50022716316</v>
      </c>
      <c r="E420" s="15">
        <v>106.5</v>
      </c>
      <c r="F420" s="16">
        <v>111.5</v>
      </c>
      <c r="G420" s="15">
        <f>F420+E420</f>
        <v>218</v>
      </c>
      <c r="H420" s="10"/>
      <c r="I420" s="10"/>
      <c r="J420" s="10"/>
      <c r="K420" s="9">
        <f>G420/6</f>
        <v>36.333333333333336</v>
      </c>
      <c r="L420" s="7">
        <v>7</v>
      </c>
      <c r="M420" s="7">
        <v>74.599999999999994</v>
      </c>
      <c r="N420" s="7">
        <v>49.55</v>
      </c>
      <c r="O420" s="13">
        <f>M420*0.25+N420*0.25</f>
        <v>31.037499999999998</v>
      </c>
      <c r="P420" s="17">
        <f>K420+O420</f>
        <v>67.370833333333337</v>
      </c>
      <c r="Q420" s="7"/>
    </row>
    <row r="421" spans="1:17" ht="16.5" customHeight="1" x14ac:dyDescent="0.15">
      <c r="A421" s="8">
        <v>79</v>
      </c>
      <c r="B421" s="1" t="s">
        <v>153</v>
      </c>
      <c r="C421" s="1">
        <v>1</v>
      </c>
      <c r="D421" s="1">
        <v>50022717024</v>
      </c>
      <c r="E421" s="15">
        <v>105</v>
      </c>
      <c r="F421" s="16">
        <v>110</v>
      </c>
      <c r="G421" s="15">
        <f>F421+E421</f>
        <v>215</v>
      </c>
      <c r="H421" s="10"/>
      <c r="I421" s="10"/>
      <c r="J421" s="10"/>
      <c r="K421" s="17">
        <f>G421/6</f>
        <v>35.833333333333336</v>
      </c>
      <c r="L421" s="7">
        <v>16</v>
      </c>
      <c r="M421" s="7">
        <v>78</v>
      </c>
      <c r="N421" s="7">
        <v>87.2</v>
      </c>
      <c r="O421" s="7">
        <f>M421*0.25+N421*0.25</f>
        <v>41.3</v>
      </c>
      <c r="P421" s="17">
        <f>K421+O421</f>
        <v>77.133333333333326</v>
      </c>
      <c r="Q421" s="8" t="s">
        <v>132</v>
      </c>
    </row>
    <row r="422" spans="1:17" ht="16.5" customHeight="1" x14ac:dyDescent="0.15">
      <c r="A422" s="8">
        <v>79</v>
      </c>
      <c r="B422" s="1" t="s">
        <v>153</v>
      </c>
      <c r="C422" s="1">
        <v>1</v>
      </c>
      <c r="D422" s="1">
        <v>50022717030</v>
      </c>
      <c r="E422" s="15">
        <v>99</v>
      </c>
      <c r="F422" s="16">
        <v>112.5</v>
      </c>
      <c r="G422" s="15">
        <f>F422+E422</f>
        <v>211.5</v>
      </c>
      <c r="H422" s="10"/>
      <c r="I422" s="10"/>
      <c r="J422" s="10"/>
      <c r="K422" s="17">
        <f>G422/6</f>
        <v>35.25</v>
      </c>
      <c r="L422" s="7">
        <v>15</v>
      </c>
      <c r="M422" s="7">
        <v>84.8</v>
      </c>
      <c r="N422" s="7">
        <v>78.599999999999994</v>
      </c>
      <c r="O422" s="7">
        <f>M422*0.25+N422*0.25</f>
        <v>40.849999999999994</v>
      </c>
      <c r="P422" s="17">
        <f>K422+O422</f>
        <v>76.099999999999994</v>
      </c>
      <c r="Q422" s="8"/>
    </row>
    <row r="423" spans="1:17" ht="16.5" customHeight="1" x14ac:dyDescent="0.15">
      <c r="A423" s="1" t="s">
        <v>61</v>
      </c>
      <c r="B423" s="1" t="s">
        <v>154</v>
      </c>
      <c r="C423" s="1">
        <v>2</v>
      </c>
      <c r="D423" s="1">
        <v>50022717309</v>
      </c>
      <c r="E423" s="15">
        <v>112.5</v>
      </c>
      <c r="F423" s="16">
        <v>118.5</v>
      </c>
      <c r="G423" s="15">
        <f>F423+E423</f>
        <v>231</v>
      </c>
      <c r="H423" s="10"/>
      <c r="I423" s="10"/>
      <c r="J423" s="10"/>
      <c r="K423" s="9">
        <f>G423/6</f>
        <v>38.5</v>
      </c>
      <c r="L423" s="7">
        <v>12</v>
      </c>
      <c r="M423" s="7">
        <v>86.4</v>
      </c>
      <c r="N423" s="7">
        <v>88.8</v>
      </c>
      <c r="O423" s="13">
        <f>M423*0.25+N423*0.25</f>
        <v>43.8</v>
      </c>
      <c r="P423" s="17">
        <f>K423+O423</f>
        <v>82.3</v>
      </c>
      <c r="Q423" s="7" t="s">
        <v>132</v>
      </c>
    </row>
    <row r="424" spans="1:17" ht="16.5" customHeight="1" x14ac:dyDescent="0.15">
      <c r="A424" s="1" t="s">
        <v>61</v>
      </c>
      <c r="B424" s="1" t="s">
        <v>154</v>
      </c>
      <c r="C424" s="1">
        <v>2</v>
      </c>
      <c r="D424" s="1">
        <v>50022717605</v>
      </c>
      <c r="E424" s="15">
        <v>114</v>
      </c>
      <c r="F424" s="16">
        <v>117.5</v>
      </c>
      <c r="G424" s="15">
        <f>F424+E424</f>
        <v>231.5</v>
      </c>
      <c r="H424" s="10"/>
      <c r="I424" s="10"/>
      <c r="J424" s="10"/>
      <c r="K424" s="9">
        <f>G424/6</f>
        <v>38.583333333333336</v>
      </c>
      <c r="L424" s="7">
        <v>11</v>
      </c>
      <c r="M424" s="7">
        <v>83.8</v>
      </c>
      <c r="N424" s="7">
        <v>88.4</v>
      </c>
      <c r="O424" s="13">
        <f>M424*0.25+N424*0.25</f>
        <v>43.05</v>
      </c>
      <c r="P424" s="17">
        <f>K424+O424</f>
        <v>81.633333333333326</v>
      </c>
      <c r="Q424" s="7" t="s">
        <v>132</v>
      </c>
    </row>
    <row r="425" spans="1:17" ht="16.5" customHeight="1" x14ac:dyDescent="0.15">
      <c r="A425" s="1" t="s">
        <v>61</v>
      </c>
      <c r="B425" s="1" t="s">
        <v>154</v>
      </c>
      <c r="C425" s="1">
        <v>2</v>
      </c>
      <c r="D425" s="1">
        <v>50022717627</v>
      </c>
      <c r="E425" s="15">
        <v>117</v>
      </c>
      <c r="F425" s="16">
        <v>118.5</v>
      </c>
      <c r="G425" s="15">
        <f>F425+E425</f>
        <v>235.5</v>
      </c>
      <c r="H425" s="10"/>
      <c r="I425" s="10"/>
      <c r="J425" s="10"/>
      <c r="K425" s="9">
        <f>G425/6</f>
        <v>39.25</v>
      </c>
      <c r="L425" s="7">
        <v>10</v>
      </c>
      <c r="M425" s="7">
        <v>78.2</v>
      </c>
      <c r="N425" s="7">
        <v>79.2</v>
      </c>
      <c r="O425" s="13">
        <f>M425*0.25+N425*0.25</f>
        <v>39.35</v>
      </c>
      <c r="P425" s="17">
        <f>K425+O425</f>
        <v>78.599999999999994</v>
      </c>
      <c r="Q425" s="7"/>
    </row>
    <row r="426" spans="1:17" ht="16.5" customHeight="1" x14ac:dyDescent="0.15">
      <c r="A426" s="1" t="s">
        <v>61</v>
      </c>
      <c r="B426" s="1" t="s">
        <v>154</v>
      </c>
      <c r="C426" s="1">
        <v>2</v>
      </c>
      <c r="D426" s="1">
        <v>50022717122</v>
      </c>
      <c r="E426" s="15">
        <v>108</v>
      </c>
      <c r="F426" s="16">
        <v>123.5</v>
      </c>
      <c r="G426" s="15">
        <f>F426+E426</f>
        <v>231.5</v>
      </c>
      <c r="H426" s="10"/>
      <c r="I426" s="10"/>
      <c r="J426" s="10"/>
      <c r="K426" s="9">
        <f>G426/6</f>
        <v>38.583333333333336</v>
      </c>
      <c r="L426" s="7">
        <v>13</v>
      </c>
      <c r="M426" s="7">
        <v>79.400000000000006</v>
      </c>
      <c r="N426" s="7">
        <v>76.599999999999994</v>
      </c>
      <c r="O426" s="13">
        <f>M426*0.25+N426*0.25</f>
        <v>39</v>
      </c>
      <c r="P426" s="17">
        <f>K426+O426</f>
        <v>77.583333333333343</v>
      </c>
      <c r="Q426" s="7"/>
    </row>
    <row r="427" spans="1:17" ht="16.5" customHeight="1" x14ac:dyDescent="0.15">
      <c r="A427" s="1" t="s">
        <v>61</v>
      </c>
      <c r="B427" s="1" t="s">
        <v>154</v>
      </c>
      <c r="C427" s="1">
        <v>2</v>
      </c>
      <c r="D427" s="1">
        <v>50022717319</v>
      </c>
      <c r="E427" s="15">
        <v>109.5</v>
      </c>
      <c r="F427" s="16">
        <v>122</v>
      </c>
      <c r="G427" s="15">
        <f>F427+E427</f>
        <v>231.5</v>
      </c>
      <c r="H427" s="10"/>
      <c r="I427" s="10"/>
      <c r="J427" s="10"/>
      <c r="K427" s="9">
        <f>G427/6</f>
        <v>38.583333333333336</v>
      </c>
      <c r="L427" s="7">
        <v>14</v>
      </c>
      <c r="M427" s="7">
        <v>78.2</v>
      </c>
      <c r="N427" s="7">
        <v>77</v>
      </c>
      <c r="O427" s="13">
        <f>M427*0.25+N427*0.25</f>
        <v>38.799999999999997</v>
      </c>
      <c r="P427" s="17">
        <f>K427+O427</f>
        <v>77.383333333333326</v>
      </c>
      <c r="Q427" s="7"/>
    </row>
    <row r="428" spans="1:17" ht="16.5" customHeight="1" x14ac:dyDescent="0.15">
      <c r="A428" s="1" t="s">
        <v>61</v>
      </c>
      <c r="B428" s="1" t="s">
        <v>154</v>
      </c>
      <c r="C428" s="1">
        <v>2</v>
      </c>
      <c r="D428" s="1">
        <v>50022717418</v>
      </c>
      <c r="E428" s="15">
        <v>108</v>
      </c>
      <c r="F428" s="16">
        <v>123</v>
      </c>
      <c r="G428" s="15">
        <f>F428+E428</f>
        <v>231</v>
      </c>
      <c r="H428" s="10"/>
      <c r="I428" s="10"/>
      <c r="J428" s="10"/>
      <c r="K428" s="9">
        <f>G428/6</f>
        <v>38.5</v>
      </c>
      <c r="L428" s="7"/>
      <c r="M428" s="7" t="s">
        <v>143</v>
      </c>
      <c r="N428" s="7" t="s">
        <v>143</v>
      </c>
      <c r="O428" s="13"/>
      <c r="P428" s="17"/>
      <c r="Q428" s="7"/>
    </row>
    <row r="429" spans="1:17" ht="16.5" customHeight="1" x14ac:dyDescent="0.15">
      <c r="A429" s="1" t="s">
        <v>75</v>
      </c>
      <c r="B429" s="1" t="s">
        <v>155</v>
      </c>
      <c r="C429" s="1">
        <v>2</v>
      </c>
      <c r="D429" s="1">
        <v>50022717921</v>
      </c>
      <c r="E429" s="15">
        <v>106.5</v>
      </c>
      <c r="F429" s="16">
        <v>116.5</v>
      </c>
      <c r="G429" s="15">
        <f>F429+E429</f>
        <v>223</v>
      </c>
      <c r="H429" s="10"/>
      <c r="I429" s="10"/>
      <c r="J429" s="10"/>
      <c r="K429" s="9">
        <f>G429/6</f>
        <v>37.166666666666664</v>
      </c>
      <c r="L429" s="7">
        <v>9</v>
      </c>
      <c r="M429" s="7">
        <v>79</v>
      </c>
      <c r="N429" s="7">
        <v>86.6</v>
      </c>
      <c r="O429" s="13">
        <f>M429*0.25+N429*0.25</f>
        <v>41.4</v>
      </c>
      <c r="P429" s="17">
        <f>K429+O429</f>
        <v>78.566666666666663</v>
      </c>
      <c r="Q429" s="7" t="s">
        <v>132</v>
      </c>
    </row>
    <row r="430" spans="1:17" ht="16.5" customHeight="1" x14ac:dyDescent="0.15">
      <c r="A430" s="1" t="s">
        <v>75</v>
      </c>
      <c r="B430" s="1" t="s">
        <v>155</v>
      </c>
      <c r="C430" s="1">
        <v>2</v>
      </c>
      <c r="D430" s="1">
        <v>50022717811</v>
      </c>
      <c r="E430" s="15">
        <v>97.5</v>
      </c>
      <c r="F430" s="16">
        <v>121</v>
      </c>
      <c r="G430" s="15">
        <f>F430+E430</f>
        <v>218.5</v>
      </c>
      <c r="H430" s="10"/>
      <c r="I430" s="10"/>
      <c r="J430" s="10"/>
      <c r="K430" s="9">
        <f>G430/6</f>
        <v>36.416666666666664</v>
      </c>
      <c r="L430" s="7">
        <v>5</v>
      </c>
      <c r="M430" s="7">
        <v>81</v>
      </c>
      <c r="N430" s="7">
        <v>82</v>
      </c>
      <c r="O430" s="13">
        <f>M430*0.25+N430*0.25</f>
        <v>40.75</v>
      </c>
      <c r="P430" s="17">
        <f>K430+O430</f>
        <v>77.166666666666657</v>
      </c>
      <c r="Q430" s="7" t="s">
        <v>132</v>
      </c>
    </row>
    <row r="431" spans="1:17" ht="16.5" customHeight="1" x14ac:dyDescent="0.15">
      <c r="A431" s="1" t="s">
        <v>75</v>
      </c>
      <c r="B431" s="1" t="s">
        <v>155</v>
      </c>
      <c r="C431" s="1">
        <v>2</v>
      </c>
      <c r="D431" s="1">
        <v>50022717727</v>
      </c>
      <c r="E431" s="15">
        <v>97.5</v>
      </c>
      <c r="F431" s="16">
        <v>113.5</v>
      </c>
      <c r="G431" s="15">
        <f>F431+E431</f>
        <v>211</v>
      </c>
      <c r="H431" s="10"/>
      <c r="I431" s="10"/>
      <c r="J431" s="10"/>
      <c r="K431" s="9">
        <f>G431/6</f>
        <v>35.166666666666664</v>
      </c>
      <c r="L431" s="7">
        <v>7</v>
      </c>
      <c r="M431" s="7">
        <v>82.4</v>
      </c>
      <c r="N431" s="7">
        <v>78.599999999999994</v>
      </c>
      <c r="O431" s="13">
        <f>M431*0.25+N431*0.25</f>
        <v>40.25</v>
      </c>
      <c r="P431" s="17">
        <f>K431+O431</f>
        <v>75.416666666666657</v>
      </c>
      <c r="Q431" s="7"/>
    </row>
    <row r="432" spans="1:17" ht="16.5" customHeight="1" x14ac:dyDescent="0.15">
      <c r="A432" s="1" t="s">
        <v>75</v>
      </c>
      <c r="B432" s="1" t="s">
        <v>155</v>
      </c>
      <c r="C432" s="1">
        <v>2</v>
      </c>
      <c r="D432" s="1">
        <v>50022717729</v>
      </c>
      <c r="E432" s="15">
        <v>99</v>
      </c>
      <c r="F432" s="16">
        <v>121</v>
      </c>
      <c r="G432" s="15">
        <f>F432+E432</f>
        <v>220</v>
      </c>
      <c r="H432" s="10"/>
      <c r="I432" s="10"/>
      <c r="J432" s="10"/>
      <c r="K432" s="9">
        <f>G432/6</f>
        <v>36.666666666666664</v>
      </c>
      <c r="L432" s="7">
        <v>8</v>
      </c>
      <c r="M432" s="7">
        <v>72.599999999999994</v>
      </c>
      <c r="N432" s="7">
        <v>77</v>
      </c>
      <c r="O432" s="13">
        <f>M432*0.25+N432*0.25</f>
        <v>37.4</v>
      </c>
      <c r="P432" s="17">
        <f>K432+O432</f>
        <v>74.066666666666663</v>
      </c>
      <c r="Q432" s="7"/>
    </row>
    <row r="433" spans="1:17" ht="16.5" customHeight="1" x14ac:dyDescent="0.15">
      <c r="A433" s="1" t="s">
        <v>75</v>
      </c>
      <c r="B433" s="1" t="s">
        <v>155</v>
      </c>
      <c r="C433" s="1">
        <v>2</v>
      </c>
      <c r="D433" s="1">
        <v>50022717906</v>
      </c>
      <c r="E433" s="15">
        <v>108</v>
      </c>
      <c r="F433" s="16">
        <v>104</v>
      </c>
      <c r="G433" s="15">
        <f>F433+E433</f>
        <v>212</v>
      </c>
      <c r="H433" s="10"/>
      <c r="I433" s="10"/>
      <c r="J433" s="10"/>
      <c r="K433" s="9">
        <f>G433/6</f>
        <v>35.333333333333336</v>
      </c>
      <c r="L433" s="7">
        <v>4</v>
      </c>
      <c r="M433" s="7">
        <v>76</v>
      </c>
      <c r="N433" s="7">
        <v>73.2</v>
      </c>
      <c r="O433" s="13">
        <f>M433*0.25+N433*0.25</f>
        <v>37.299999999999997</v>
      </c>
      <c r="P433" s="17">
        <f>K433+O433</f>
        <v>72.633333333333326</v>
      </c>
      <c r="Q433" s="7"/>
    </row>
    <row r="434" spans="1:17" ht="16.5" customHeight="1" x14ac:dyDescent="0.15">
      <c r="A434" s="1" t="s">
        <v>75</v>
      </c>
      <c r="B434" s="1" t="s">
        <v>155</v>
      </c>
      <c r="C434" s="1">
        <v>2</v>
      </c>
      <c r="D434" s="1">
        <v>50022717712</v>
      </c>
      <c r="E434" s="15">
        <v>105</v>
      </c>
      <c r="F434" s="16">
        <v>110.5</v>
      </c>
      <c r="G434" s="15">
        <f>F434+E434</f>
        <v>215.5</v>
      </c>
      <c r="H434" s="10"/>
      <c r="I434" s="10"/>
      <c r="J434" s="10"/>
      <c r="K434" s="9">
        <f>G434/6</f>
        <v>35.916666666666664</v>
      </c>
      <c r="L434" s="7">
        <v>6</v>
      </c>
      <c r="M434" s="7">
        <v>72</v>
      </c>
      <c r="N434" s="7">
        <v>69.400000000000006</v>
      </c>
      <c r="O434" s="13">
        <f>M434*0.25+N434*0.25</f>
        <v>35.35</v>
      </c>
      <c r="P434" s="17">
        <f>K434+O434</f>
        <v>71.266666666666666</v>
      </c>
      <c r="Q434" s="7"/>
    </row>
    <row r="435" spans="1:17" ht="16.5" customHeight="1" x14ac:dyDescent="0.15">
      <c r="A435" s="8">
        <v>82</v>
      </c>
      <c r="B435" s="1" t="s">
        <v>156</v>
      </c>
      <c r="C435" s="1">
        <v>1</v>
      </c>
      <c r="D435" s="1">
        <v>50022718113</v>
      </c>
      <c r="E435" s="15">
        <v>112.5</v>
      </c>
      <c r="F435" s="16">
        <v>121</v>
      </c>
      <c r="G435" s="15">
        <f>F435+E435</f>
        <v>233.5</v>
      </c>
      <c r="H435" s="10"/>
      <c r="I435" s="10"/>
      <c r="J435" s="10"/>
      <c r="K435" s="9">
        <f>G435/6</f>
        <v>38.916666666666664</v>
      </c>
      <c r="L435" s="7">
        <v>4</v>
      </c>
      <c r="M435" s="7">
        <v>82</v>
      </c>
      <c r="N435" s="7">
        <v>73.2</v>
      </c>
      <c r="O435" s="7">
        <f>M435*0.25+N435*0.25</f>
        <v>38.799999999999997</v>
      </c>
      <c r="P435" s="17">
        <f>K435+O435</f>
        <v>77.716666666666669</v>
      </c>
      <c r="Q435" s="8" t="s">
        <v>132</v>
      </c>
    </row>
    <row r="436" spans="1:17" ht="16.5" customHeight="1" x14ac:dyDescent="0.15">
      <c r="A436" s="8">
        <v>82</v>
      </c>
      <c r="B436" s="1" t="s">
        <v>156</v>
      </c>
      <c r="C436" s="1">
        <v>1</v>
      </c>
      <c r="D436" s="1">
        <v>50022718609</v>
      </c>
      <c r="E436" s="15">
        <v>117</v>
      </c>
      <c r="F436" s="16">
        <v>115</v>
      </c>
      <c r="G436" s="15">
        <f>F436+E436</f>
        <v>232</v>
      </c>
      <c r="H436" s="10"/>
      <c r="I436" s="10"/>
      <c r="J436" s="10"/>
      <c r="K436" s="9">
        <f>G436/6</f>
        <v>38.666666666666664</v>
      </c>
      <c r="L436" s="7"/>
      <c r="M436" s="7" t="s">
        <v>143</v>
      </c>
      <c r="N436" s="7" t="s">
        <v>143</v>
      </c>
      <c r="O436" s="7"/>
      <c r="P436" s="17"/>
      <c r="Q436" s="8"/>
    </row>
    <row r="437" spans="1:17" ht="16.5" customHeight="1" x14ac:dyDescent="0.15">
      <c r="A437" s="8">
        <v>83</v>
      </c>
      <c r="B437" s="1" t="s">
        <v>156</v>
      </c>
      <c r="C437" s="1">
        <v>1</v>
      </c>
      <c r="D437" s="1">
        <v>50022719027</v>
      </c>
      <c r="E437" s="15">
        <v>108</v>
      </c>
      <c r="F437" s="16">
        <v>116.5</v>
      </c>
      <c r="G437" s="15">
        <f>F437+E437</f>
        <v>224.5</v>
      </c>
      <c r="H437" s="10"/>
      <c r="I437" s="10"/>
      <c r="J437" s="10"/>
      <c r="K437" s="9">
        <f>G437/6</f>
        <v>37.416666666666664</v>
      </c>
      <c r="L437" s="7">
        <v>5</v>
      </c>
      <c r="M437" s="7">
        <v>80.2</v>
      </c>
      <c r="N437" s="7">
        <v>83.2</v>
      </c>
      <c r="O437" s="7">
        <f>M437*0.25+N437*0.25</f>
        <v>40.85</v>
      </c>
      <c r="P437" s="17">
        <f>K437+O437</f>
        <v>78.266666666666666</v>
      </c>
      <c r="Q437" s="8" t="s">
        <v>132</v>
      </c>
    </row>
    <row r="438" spans="1:17" ht="16.5" customHeight="1" x14ac:dyDescent="0.15">
      <c r="A438" s="8">
        <v>83</v>
      </c>
      <c r="B438" s="1" t="s">
        <v>156</v>
      </c>
      <c r="C438" s="1">
        <v>1</v>
      </c>
      <c r="D438" s="1">
        <v>50022719225</v>
      </c>
      <c r="E438" s="15">
        <v>106.5</v>
      </c>
      <c r="F438" s="16">
        <v>120.5</v>
      </c>
      <c r="G438" s="15">
        <f>F438+E438</f>
        <v>227</v>
      </c>
      <c r="H438" s="10"/>
      <c r="I438" s="10"/>
      <c r="J438" s="10"/>
      <c r="K438" s="9">
        <f>G438/6</f>
        <v>37.833333333333336</v>
      </c>
      <c r="L438" s="7">
        <v>6</v>
      </c>
      <c r="M438" s="7">
        <v>72.599999999999994</v>
      </c>
      <c r="N438" s="7">
        <v>77.2</v>
      </c>
      <c r="O438" s="7">
        <f>M438*0.25+N438*0.25</f>
        <v>37.450000000000003</v>
      </c>
      <c r="P438" s="17">
        <f>K438+O438</f>
        <v>75.283333333333331</v>
      </c>
      <c r="Q438" s="8"/>
    </row>
    <row r="439" spans="1:17" ht="16.5" customHeight="1" x14ac:dyDescent="0.15">
      <c r="A439" s="8">
        <v>83</v>
      </c>
      <c r="B439" s="1" t="s">
        <v>156</v>
      </c>
      <c r="C439" s="1">
        <v>1</v>
      </c>
      <c r="D439" s="1">
        <v>50022719106</v>
      </c>
      <c r="E439" s="15">
        <v>108</v>
      </c>
      <c r="F439" s="16">
        <v>116.5</v>
      </c>
      <c r="G439" s="15">
        <f>F439+E439</f>
        <v>224.5</v>
      </c>
      <c r="H439" s="10"/>
      <c r="I439" s="10"/>
      <c r="J439" s="10"/>
      <c r="K439" s="9">
        <f>G439/6</f>
        <v>37.416666666666664</v>
      </c>
      <c r="L439" s="7">
        <v>7</v>
      </c>
      <c r="M439" s="7">
        <v>73</v>
      </c>
      <c r="N439" s="7">
        <v>69</v>
      </c>
      <c r="O439" s="7">
        <f>M439*0.25+N439*0.25</f>
        <v>35.5</v>
      </c>
      <c r="P439" s="17">
        <f>K439+O439</f>
        <v>72.916666666666657</v>
      </c>
      <c r="Q439" s="8"/>
    </row>
    <row r="440" spans="1:17" ht="16.5" customHeight="1" x14ac:dyDescent="0.15">
      <c r="A440" s="1" t="s">
        <v>57</v>
      </c>
      <c r="B440" s="1" t="s">
        <v>157</v>
      </c>
      <c r="C440" s="1">
        <v>1</v>
      </c>
      <c r="D440" s="1">
        <v>50022719326</v>
      </c>
      <c r="E440" s="15">
        <v>117</v>
      </c>
      <c r="F440" s="16">
        <v>113</v>
      </c>
      <c r="G440" s="15">
        <f>F440+E440</f>
        <v>230</v>
      </c>
      <c r="H440" s="10"/>
      <c r="I440" s="10"/>
      <c r="J440" s="10"/>
      <c r="K440" s="9">
        <f>G440/6</f>
        <v>38.333333333333336</v>
      </c>
      <c r="L440" s="7">
        <v>3</v>
      </c>
      <c r="M440" s="7">
        <v>77.8</v>
      </c>
      <c r="N440" s="7">
        <v>79.599999999999994</v>
      </c>
      <c r="O440" s="13">
        <f>M440*0.25+N440*0.25</f>
        <v>39.349999999999994</v>
      </c>
      <c r="P440" s="17">
        <f>K440+O440</f>
        <v>77.683333333333337</v>
      </c>
      <c r="Q440" s="7" t="s">
        <v>132</v>
      </c>
    </row>
    <row r="441" spans="1:17" ht="16.5" customHeight="1" x14ac:dyDescent="0.15">
      <c r="A441" s="1" t="s">
        <v>57</v>
      </c>
      <c r="B441" s="1" t="s">
        <v>157</v>
      </c>
      <c r="C441" s="1">
        <v>1</v>
      </c>
      <c r="D441" s="1">
        <v>50022719330</v>
      </c>
      <c r="E441" s="15">
        <v>102</v>
      </c>
      <c r="F441" s="16">
        <v>122.5</v>
      </c>
      <c r="G441" s="15">
        <f>F441+E441</f>
        <v>224.5</v>
      </c>
      <c r="H441" s="10"/>
      <c r="I441" s="10"/>
      <c r="J441" s="10"/>
      <c r="K441" s="9">
        <f>G441/6</f>
        <v>37.416666666666664</v>
      </c>
      <c r="L441" s="7">
        <v>2</v>
      </c>
      <c r="M441" s="7">
        <v>77.599999999999994</v>
      </c>
      <c r="N441" s="7">
        <v>75.8</v>
      </c>
      <c r="O441" s="13">
        <f>M441*0.25+N441*0.25</f>
        <v>38.349999999999994</v>
      </c>
      <c r="P441" s="17">
        <f>K441+O441</f>
        <v>75.766666666666652</v>
      </c>
      <c r="Q441" s="7"/>
    </row>
    <row r="442" spans="1:17" ht="16.5" customHeight="1" x14ac:dyDescent="0.15">
      <c r="A442" s="1" t="s">
        <v>57</v>
      </c>
      <c r="B442" s="1" t="s">
        <v>157</v>
      </c>
      <c r="C442" s="1">
        <v>1</v>
      </c>
      <c r="D442" s="1">
        <v>50022719508</v>
      </c>
      <c r="E442" s="15">
        <v>108</v>
      </c>
      <c r="F442" s="16">
        <v>121.5</v>
      </c>
      <c r="G442" s="15">
        <f>F442+E442</f>
        <v>229.5</v>
      </c>
      <c r="H442" s="10"/>
      <c r="I442" s="10"/>
      <c r="J442" s="10"/>
      <c r="K442" s="9">
        <f>G442/6</f>
        <v>38.25</v>
      </c>
      <c r="L442" s="7">
        <v>1</v>
      </c>
      <c r="M442" s="7">
        <v>74.400000000000006</v>
      </c>
      <c r="N442" s="7">
        <v>74.8</v>
      </c>
      <c r="O442" s="13">
        <f>M442*0.25+N442*0.25</f>
        <v>37.299999999999997</v>
      </c>
      <c r="P442" s="17">
        <f>K442+O442</f>
        <v>75.55</v>
      </c>
      <c r="Q442" s="7"/>
    </row>
    <row r="443" spans="1:17" ht="16.5" customHeight="1" x14ac:dyDescent="0.15">
      <c r="A443" s="8">
        <v>85</v>
      </c>
      <c r="B443" s="1" t="s">
        <v>158</v>
      </c>
      <c r="C443" s="1">
        <v>1</v>
      </c>
      <c r="D443" s="1">
        <v>50022706717</v>
      </c>
      <c r="E443" s="7">
        <v>109.5</v>
      </c>
      <c r="F443" s="8">
        <v>101.5</v>
      </c>
      <c r="G443" s="7">
        <f>E443+F443</f>
        <v>211</v>
      </c>
      <c r="H443" s="7">
        <v>56</v>
      </c>
      <c r="I443" s="9">
        <f>G443/7.5</f>
        <v>28.133333333333333</v>
      </c>
      <c r="J443" s="9">
        <f>H443*0.2</f>
        <v>11.200000000000001</v>
      </c>
      <c r="K443" s="9">
        <f>I443+J443</f>
        <v>39.333333333333336</v>
      </c>
      <c r="L443" s="7">
        <v>22</v>
      </c>
      <c r="M443" s="7">
        <v>79.2</v>
      </c>
      <c r="N443" s="7">
        <v>76</v>
      </c>
      <c r="O443" s="7">
        <f>M443*0.2+N443*0.2</f>
        <v>31.040000000000003</v>
      </c>
      <c r="P443" s="17">
        <f>K443+O443</f>
        <v>70.373333333333335</v>
      </c>
      <c r="Q443" s="8" t="s">
        <v>132</v>
      </c>
    </row>
    <row r="444" spans="1:17" ht="16.5" customHeight="1" x14ac:dyDescent="0.15">
      <c r="A444" s="8">
        <v>85</v>
      </c>
      <c r="B444" s="1" t="s">
        <v>158</v>
      </c>
      <c r="C444" s="1">
        <v>1</v>
      </c>
      <c r="D444" s="1">
        <v>50022706808</v>
      </c>
      <c r="E444" s="7">
        <v>97.5</v>
      </c>
      <c r="F444" s="8">
        <v>116</v>
      </c>
      <c r="G444" s="7">
        <f>E444+F444</f>
        <v>213.5</v>
      </c>
      <c r="H444" s="7">
        <v>51</v>
      </c>
      <c r="I444" s="9">
        <f>G444/7.5</f>
        <v>28.466666666666665</v>
      </c>
      <c r="J444" s="9">
        <f>H444*0.2</f>
        <v>10.200000000000001</v>
      </c>
      <c r="K444" s="9">
        <f>I444+J444</f>
        <v>38.666666666666664</v>
      </c>
      <c r="L444" s="7">
        <v>21</v>
      </c>
      <c r="M444" s="7">
        <v>78.8</v>
      </c>
      <c r="N444" s="7">
        <v>74.400000000000006</v>
      </c>
      <c r="O444" s="7">
        <f>M444*0.2+N444*0.2</f>
        <v>30.64</v>
      </c>
      <c r="P444" s="17">
        <f>K444+O444</f>
        <v>69.306666666666672</v>
      </c>
      <c r="Q444" s="8"/>
    </row>
    <row r="445" spans="1:17" ht="16.5" customHeight="1" x14ac:dyDescent="0.15">
      <c r="A445" s="8">
        <v>85</v>
      </c>
      <c r="B445" s="1" t="s">
        <v>158</v>
      </c>
      <c r="C445" s="1">
        <v>1</v>
      </c>
      <c r="D445" s="1">
        <v>50022706706</v>
      </c>
      <c r="E445" s="7">
        <v>108</v>
      </c>
      <c r="F445" s="8">
        <v>105.5</v>
      </c>
      <c r="G445" s="7">
        <f>E445+F445</f>
        <v>213.5</v>
      </c>
      <c r="H445" s="7">
        <v>49</v>
      </c>
      <c r="I445" s="9">
        <f>G445/7.5</f>
        <v>28.466666666666665</v>
      </c>
      <c r="J445" s="9">
        <f>H445*0.2</f>
        <v>9.8000000000000007</v>
      </c>
      <c r="K445" s="9">
        <f>I445+J445</f>
        <v>38.266666666666666</v>
      </c>
      <c r="L445" s="7">
        <v>23</v>
      </c>
      <c r="M445" s="7">
        <v>74</v>
      </c>
      <c r="N445" s="7">
        <v>78.2</v>
      </c>
      <c r="O445" s="7">
        <f>M445*0.2+N445*0.2</f>
        <v>30.44</v>
      </c>
      <c r="P445" s="17">
        <f>K445+O445</f>
        <v>68.706666666666663</v>
      </c>
      <c r="Q445" s="8"/>
    </row>
    <row r="446" spans="1:17" ht="16.5" customHeight="1" x14ac:dyDescent="0.15">
      <c r="A446" s="1" t="s">
        <v>66</v>
      </c>
      <c r="B446" s="1" t="s">
        <v>159</v>
      </c>
      <c r="C446" s="1">
        <v>1</v>
      </c>
      <c r="D446" s="1">
        <v>50022714826</v>
      </c>
      <c r="E446" s="7">
        <v>93</v>
      </c>
      <c r="F446" s="8">
        <v>82</v>
      </c>
      <c r="G446" s="7">
        <f>E446+F446</f>
        <v>175</v>
      </c>
      <c r="H446" s="10"/>
      <c r="I446" s="10"/>
      <c r="J446" s="10"/>
      <c r="K446" s="9">
        <f>G446/6</f>
        <v>29.166666666666668</v>
      </c>
      <c r="L446" s="7">
        <v>6</v>
      </c>
      <c r="M446" s="7">
        <v>70</v>
      </c>
      <c r="N446" s="7">
        <v>76.400000000000006</v>
      </c>
      <c r="O446" s="13">
        <f>M446*0.25+N446*0.25</f>
        <v>36.6</v>
      </c>
      <c r="P446" s="17">
        <f>K446+O446</f>
        <v>65.766666666666666</v>
      </c>
      <c r="Q446" s="7" t="s">
        <v>132</v>
      </c>
    </row>
    <row r="447" spans="1:17" ht="16.5" customHeight="1" x14ac:dyDescent="0.15">
      <c r="A447" s="1" t="s">
        <v>66</v>
      </c>
      <c r="B447" s="1" t="s">
        <v>159</v>
      </c>
      <c r="C447" s="1">
        <v>1</v>
      </c>
      <c r="D447" s="1">
        <v>50022714823</v>
      </c>
      <c r="E447" s="7">
        <v>102</v>
      </c>
      <c r="F447" s="8">
        <v>31.5</v>
      </c>
      <c r="G447" s="7">
        <f>E447+F447</f>
        <v>133.5</v>
      </c>
      <c r="H447" s="10"/>
      <c r="I447" s="10"/>
      <c r="J447" s="10"/>
      <c r="K447" s="9">
        <f>G447/6</f>
        <v>22.25</v>
      </c>
      <c r="L447" s="7">
        <v>5</v>
      </c>
      <c r="M447" s="7">
        <v>20</v>
      </c>
      <c r="N447" s="7">
        <v>72.8</v>
      </c>
      <c r="O447" s="13">
        <f>M447*0.25+N447*0.25</f>
        <v>23.2</v>
      </c>
      <c r="P447" s="17">
        <f>K447+O447</f>
        <v>45.45</v>
      </c>
      <c r="Q447" s="7"/>
    </row>
    <row r="448" spans="1:17" ht="16.5" customHeight="1" x14ac:dyDescent="0.15">
      <c r="A448" s="1" t="s">
        <v>68</v>
      </c>
      <c r="B448" s="1" t="s">
        <v>160</v>
      </c>
      <c r="C448" s="1">
        <v>1</v>
      </c>
      <c r="D448" s="1">
        <v>50022714902</v>
      </c>
      <c r="E448" s="7">
        <v>87</v>
      </c>
      <c r="F448" s="8">
        <v>104</v>
      </c>
      <c r="G448" s="7">
        <f>E448+F448</f>
        <v>191</v>
      </c>
      <c r="H448" s="10"/>
      <c r="I448" s="10"/>
      <c r="J448" s="10"/>
      <c r="K448" s="9">
        <f>G448/6</f>
        <v>31.833333333333332</v>
      </c>
      <c r="L448" s="7">
        <v>3</v>
      </c>
      <c r="M448" s="7">
        <v>84</v>
      </c>
      <c r="N448" s="7">
        <v>82.2</v>
      </c>
      <c r="O448" s="13">
        <f>M448*0.25+N448*0.25</f>
        <v>41.55</v>
      </c>
      <c r="P448" s="17">
        <f>K448+O448</f>
        <v>73.383333333333326</v>
      </c>
      <c r="Q448" s="7" t="s">
        <v>132</v>
      </c>
    </row>
    <row r="449" spans="1:17" ht="16.5" customHeight="1" x14ac:dyDescent="0.15">
      <c r="A449" s="1" t="s">
        <v>68</v>
      </c>
      <c r="B449" s="1" t="s">
        <v>160</v>
      </c>
      <c r="C449" s="1">
        <v>1</v>
      </c>
      <c r="D449" s="1">
        <v>50022714906</v>
      </c>
      <c r="E449" s="7">
        <v>97.5</v>
      </c>
      <c r="F449" s="8">
        <v>91.5</v>
      </c>
      <c r="G449" s="7">
        <f>E449+F449</f>
        <v>189</v>
      </c>
      <c r="H449" s="10"/>
      <c r="I449" s="10"/>
      <c r="J449" s="10"/>
      <c r="K449" s="9">
        <f>G449/6</f>
        <v>31.5</v>
      </c>
      <c r="L449" s="7">
        <v>1</v>
      </c>
      <c r="M449" s="7">
        <v>75</v>
      </c>
      <c r="N449" s="7">
        <v>77.8</v>
      </c>
      <c r="O449" s="13">
        <f>M449*0.25+N449*0.25</f>
        <v>38.200000000000003</v>
      </c>
      <c r="P449" s="17">
        <f>K449+O449</f>
        <v>69.7</v>
      </c>
      <c r="Q449" s="7"/>
    </row>
    <row r="450" spans="1:17" ht="16.5" customHeight="1" x14ac:dyDescent="0.15">
      <c r="A450" s="1" t="s">
        <v>68</v>
      </c>
      <c r="B450" s="1" t="s">
        <v>160</v>
      </c>
      <c r="C450" s="1">
        <v>1</v>
      </c>
      <c r="D450" s="1">
        <v>50022714907</v>
      </c>
      <c r="E450" s="7">
        <v>103.5</v>
      </c>
      <c r="F450" s="8">
        <v>87.5</v>
      </c>
      <c r="G450" s="7">
        <f>E450+F450</f>
        <v>191</v>
      </c>
      <c r="H450" s="10"/>
      <c r="I450" s="10"/>
      <c r="J450" s="10"/>
      <c r="K450" s="9">
        <f>G450/6</f>
        <v>31.833333333333332</v>
      </c>
      <c r="L450" s="7">
        <v>2</v>
      </c>
      <c r="M450" s="7">
        <v>62</v>
      </c>
      <c r="N450" s="7">
        <v>82.6</v>
      </c>
      <c r="O450" s="13">
        <f>M450*0.25+N450*0.25</f>
        <v>36.15</v>
      </c>
      <c r="P450" s="17">
        <f>K450+O450</f>
        <v>67.983333333333334</v>
      </c>
      <c r="Q450" s="7"/>
    </row>
    <row r="451" spans="1:17" ht="16.5" customHeight="1" x14ac:dyDescent="0.15">
      <c r="A451" s="1" t="s">
        <v>67</v>
      </c>
      <c r="B451" s="1" t="s">
        <v>161</v>
      </c>
      <c r="C451" s="1">
        <v>1</v>
      </c>
      <c r="D451" s="1">
        <v>50022714926</v>
      </c>
      <c r="E451" s="7">
        <v>120</v>
      </c>
      <c r="F451" s="8">
        <v>110</v>
      </c>
      <c r="G451" s="7">
        <f>E451+F451</f>
        <v>230</v>
      </c>
      <c r="H451" s="10"/>
      <c r="I451" s="10"/>
      <c r="J451" s="10"/>
      <c r="K451" s="9">
        <f>G451/6</f>
        <v>38.333333333333336</v>
      </c>
      <c r="L451" s="7">
        <v>4</v>
      </c>
      <c r="M451" s="7">
        <v>76.599999999999994</v>
      </c>
      <c r="N451" s="7">
        <v>83.6</v>
      </c>
      <c r="O451" s="13">
        <f>M451*0.25+N451*0.25</f>
        <v>40.049999999999997</v>
      </c>
      <c r="P451" s="17">
        <f>K451+O451</f>
        <v>78.383333333333326</v>
      </c>
      <c r="Q451" s="7" t="s">
        <v>132</v>
      </c>
    </row>
    <row r="452" spans="1:17" ht="16.5" customHeight="1" x14ac:dyDescent="0.15">
      <c r="A452" s="1" t="s">
        <v>67</v>
      </c>
      <c r="B452" s="1" t="s">
        <v>161</v>
      </c>
      <c r="C452" s="1">
        <v>1</v>
      </c>
      <c r="D452" s="1">
        <v>50022714924</v>
      </c>
      <c r="E452" s="7">
        <v>99</v>
      </c>
      <c r="F452" s="8">
        <v>106</v>
      </c>
      <c r="G452" s="7">
        <f>E452+F452</f>
        <v>205</v>
      </c>
      <c r="H452" s="10"/>
      <c r="I452" s="10"/>
      <c r="J452" s="10"/>
      <c r="K452" s="9">
        <f>G452/6</f>
        <v>34.166666666666664</v>
      </c>
      <c r="L452" s="7"/>
      <c r="M452" s="7" t="s">
        <v>143</v>
      </c>
      <c r="N452" s="7" t="s">
        <v>143</v>
      </c>
      <c r="O452" s="13"/>
      <c r="P452" s="17"/>
      <c r="Q452" s="7"/>
    </row>
    <row r="453" spans="1:17" ht="16.5" customHeight="1" x14ac:dyDescent="0.15">
      <c r="A453" s="1" t="s">
        <v>76</v>
      </c>
      <c r="B453" s="1" t="s">
        <v>162</v>
      </c>
      <c r="C453" s="1">
        <v>1</v>
      </c>
      <c r="D453" s="1">
        <v>50022715013</v>
      </c>
      <c r="E453" s="7">
        <v>102</v>
      </c>
      <c r="F453" s="8">
        <v>86.5</v>
      </c>
      <c r="G453" s="7">
        <f>E453+F453</f>
        <v>188.5</v>
      </c>
      <c r="H453" s="10"/>
      <c r="I453" s="10"/>
      <c r="J453" s="10"/>
      <c r="K453" s="9">
        <f>G453/6</f>
        <v>31.416666666666668</v>
      </c>
      <c r="L453" s="7">
        <v>7</v>
      </c>
      <c r="M453" s="7">
        <v>80</v>
      </c>
      <c r="N453" s="7">
        <v>82</v>
      </c>
      <c r="O453" s="13">
        <f>M453*0.25+N453*0.25</f>
        <v>40.5</v>
      </c>
      <c r="P453" s="17">
        <f>K453+O453</f>
        <v>71.916666666666671</v>
      </c>
      <c r="Q453" s="7" t="s">
        <v>132</v>
      </c>
    </row>
    <row r="454" spans="1:17" ht="16.5" customHeight="1" x14ac:dyDescent="0.15">
      <c r="A454" s="1" t="s">
        <v>76</v>
      </c>
      <c r="B454" s="1" t="s">
        <v>162</v>
      </c>
      <c r="C454" s="1">
        <v>1</v>
      </c>
      <c r="D454" s="1">
        <v>50022715016</v>
      </c>
      <c r="E454" s="7">
        <v>93</v>
      </c>
      <c r="F454" s="8">
        <v>96</v>
      </c>
      <c r="G454" s="7">
        <f>E454+F454</f>
        <v>189</v>
      </c>
      <c r="H454" s="10"/>
      <c r="I454" s="10"/>
      <c r="J454" s="10"/>
      <c r="K454" s="9">
        <f>G454/6</f>
        <v>31.5</v>
      </c>
      <c r="L454" s="7">
        <v>8</v>
      </c>
      <c r="M454" s="7">
        <v>71</v>
      </c>
      <c r="N454" s="7">
        <v>81.599999999999994</v>
      </c>
      <c r="O454" s="13">
        <f>M454*0.25+N454*0.25</f>
        <v>38.15</v>
      </c>
      <c r="P454" s="17">
        <f>K454+O454</f>
        <v>69.650000000000006</v>
      </c>
      <c r="Q454" s="7"/>
    </row>
    <row r="455" spans="1:17" ht="16.5" customHeight="1" x14ac:dyDescent="0.15">
      <c r="A455" s="1" t="s">
        <v>69</v>
      </c>
      <c r="B455" s="1" t="s">
        <v>163</v>
      </c>
      <c r="C455" s="1">
        <v>1</v>
      </c>
      <c r="D455" s="1">
        <v>50022719522</v>
      </c>
      <c r="E455" s="15">
        <v>120</v>
      </c>
      <c r="F455" s="16">
        <v>124</v>
      </c>
      <c r="G455" s="15">
        <f>F455+E455</f>
        <v>244</v>
      </c>
      <c r="H455" s="10"/>
      <c r="I455" s="10"/>
      <c r="J455" s="10"/>
      <c r="K455" s="9">
        <f>G455/6</f>
        <v>40.666666666666664</v>
      </c>
      <c r="L455" s="7">
        <v>13</v>
      </c>
      <c r="M455" s="7">
        <v>83.8</v>
      </c>
      <c r="N455" s="7">
        <v>82.8</v>
      </c>
      <c r="O455" s="13">
        <f>M455*0.25+N455*0.25</f>
        <v>41.65</v>
      </c>
      <c r="P455" s="17">
        <f>K455+O455</f>
        <v>82.316666666666663</v>
      </c>
      <c r="Q455" s="7" t="s">
        <v>132</v>
      </c>
    </row>
    <row r="456" spans="1:17" ht="16.5" customHeight="1" x14ac:dyDescent="0.15">
      <c r="A456" s="1" t="s">
        <v>69</v>
      </c>
      <c r="B456" s="1" t="s">
        <v>163</v>
      </c>
      <c r="C456" s="1">
        <v>1</v>
      </c>
      <c r="D456" s="1">
        <v>50022719518</v>
      </c>
      <c r="E456" s="15">
        <v>105</v>
      </c>
      <c r="F456" s="16">
        <v>111</v>
      </c>
      <c r="G456" s="15">
        <f>F456+E456</f>
        <v>216</v>
      </c>
      <c r="H456" s="10"/>
      <c r="I456" s="10"/>
      <c r="J456" s="10"/>
      <c r="K456" s="9">
        <f>G456/6</f>
        <v>36</v>
      </c>
      <c r="L456" s="7">
        <v>12</v>
      </c>
      <c r="M456" s="7">
        <v>76.8</v>
      </c>
      <c r="N456" s="7">
        <v>80.8</v>
      </c>
      <c r="O456" s="13">
        <f>M456*0.25+N456*0.25</f>
        <v>39.4</v>
      </c>
      <c r="P456" s="17">
        <f>K456+O456</f>
        <v>75.400000000000006</v>
      </c>
      <c r="Q456" s="7"/>
    </row>
    <row r="457" spans="1:17" ht="16.5" customHeight="1" x14ac:dyDescent="0.15">
      <c r="A457" s="1" t="s">
        <v>69</v>
      </c>
      <c r="B457" s="1" t="s">
        <v>163</v>
      </c>
      <c r="C457" s="1">
        <v>1</v>
      </c>
      <c r="D457" s="1">
        <v>50022719520</v>
      </c>
      <c r="E457" s="15">
        <v>108</v>
      </c>
      <c r="F457" s="16">
        <v>114</v>
      </c>
      <c r="G457" s="15">
        <f>F457+E457</f>
        <v>222</v>
      </c>
      <c r="H457" s="10"/>
      <c r="I457" s="10"/>
      <c r="J457" s="10"/>
      <c r="K457" s="9">
        <f>G457/6</f>
        <v>37</v>
      </c>
      <c r="L457" s="7">
        <v>14</v>
      </c>
      <c r="M457" s="7">
        <v>78.599999999999994</v>
      </c>
      <c r="N457" s="7">
        <v>65.400000000000006</v>
      </c>
      <c r="O457" s="13">
        <f>M457*0.25+N457*0.25</f>
        <v>36</v>
      </c>
      <c r="P457" s="17">
        <f>K457+O457</f>
        <v>73</v>
      </c>
      <c r="Q457" s="7"/>
    </row>
    <row r="458" spans="1:17" ht="16.5" customHeight="1" x14ac:dyDescent="0.15">
      <c r="A458" s="8">
        <v>93</v>
      </c>
      <c r="B458" s="1" t="s">
        <v>164</v>
      </c>
      <c r="C458" s="1">
        <v>2</v>
      </c>
      <c r="D458" s="1">
        <v>50022719618</v>
      </c>
      <c r="E458" s="15">
        <v>106.5</v>
      </c>
      <c r="F458" s="16">
        <v>120</v>
      </c>
      <c r="G458" s="15">
        <f>F458+E458</f>
        <v>226.5</v>
      </c>
      <c r="H458" s="10"/>
      <c r="I458" s="10"/>
      <c r="J458" s="10"/>
      <c r="K458" s="9">
        <f>G458/6</f>
        <v>37.75</v>
      </c>
      <c r="L458" s="7">
        <v>20</v>
      </c>
      <c r="M458" s="7">
        <v>77</v>
      </c>
      <c r="N458" s="7">
        <v>83.6</v>
      </c>
      <c r="O458" s="7">
        <f>M458*0.25+N458*0.25</f>
        <v>40.15</v>
      </c>
      <c r="P458" s="17">
        <f>K458+O458</f>
        <v>77.900000000000006</v>
      </c>
      <c r="Q458" s="8" t="s">
        <v>132</v>
      </c>
    </row>
    <row r="459" spans="1:17" ht="16.5" customHeight="1" x14ac:dyDescent="0.15">
      <c r="A459" s="8">
        <v>93</v>
      </c>
      <c r="B459" s="1" t="s">
        <v>164</v>
      </c>
      <c r="C459" s="1">
        <v>2</v>
      </c>
      <c r="D459" s="1">
        <v>50022719608</v>
      </c>
      <c r="E459" s="15">
        <v>106.5</v>
      </c>
      <c r="F459" s="16">
        <v>114.5</v>
      </c>
      <c r="G459" s="15">
        <f>F459+E459</f>
        <v>221</v>
      </c>
      <c r="H459" s="10"/>
      <c r="I459" s="10"/>
      <c r="J459" s="10"/>
      <c r="K459" s="9">
        <f>G459/6</f>
        <v>36.833333333333336</v>
      </c>
      <c r="L459" s="7">
        <v>15</v>
      </c>
      <c r="M459" s="7">
        <v>86.6</v>
      </c>
      <c r="N459" s="7">
        <v>77.599999999999994</v>
      </c>
      <c r="O459" s="7">
        <f>M459*0.25+N459*0.25</f>
        <v>41.05</v>
      </c>
      <c r="P459" s="17">
        <f>K459+O459</f>
        <v>77.883333333333326</v>
      </c>
      <c r="Q459" s="8" t="s">
        <v>132</v>
      </c>
    </row>
    <row r="460" spans="1:17" ht="16.5" customHeight="1" x14ac:dyDescent="0.15">
      <c r="A460" s="8">
        <v>93</v>
      </c>
      <c r="B460" s="1" t="s">
        <v>164</v>
      </c>
      <c r="C460" s="1">
        <v>2</v>
      </c>
      <c r="D460" s="1">
        <v>50022719526</v>
      </c>
      <c r="E460" s="15">
        <v>105</v>
      </c>
      <c r="F460" s="16">
        <v>117.5</v>
      </c>
      <c r="G460" s="15">
        <f>F460+E460</f>
        <v>222.5</v>
      </c>
      <c r="H460" s="10"/>
      <c r="I460" s="10"/>
      <c r="J460" s="10"/>
      <c r="K460" s="9">
        <f>G460/6</f>
        <v>37.083333333333336</v>
      </c>
      <c r="L460" s="7">
        <v>19</v>
      </c>
      <c r="M460" s="7">
        <v>82</v>
      </c>
      <c r="N460" s="7">
        <v>81.2</v>
      </c>
      <c r="O460" s="7">
        <f>M460*0.25+N460*0.25</f>
        <v>40.799999999999997</v>
      </c>
      <c r="P460" s="17">
        <f>K460+O460</f>
        <v>77.883333333333326</v>
      </c>
      <c r="Q460" s="8"/>
    </row>
    <row r="461" spans="1:17" ht="16.5" customHeight="1" x14ac:dyDescent="0.15">
      <c r="A461" s="8">
        <v>93</v>
      </c>
      <c r="B461" s="1" t="s">
        <v>164</v>
      </c>
      <c r="C461" s="1">
        <v>2</v>
      </c>
      <c r="D461" s="1">
        <v>50022719603</v>
      </c>
      <c r="E461" s="15">
        <v>112.5</v>
      </c>
      <c r="F461" s="16">
        <v>109</v>
      </c>
      <c r="G461" s="15">
        <f>F461+E461</f>
        <v>221.5</v>
      </c>
      <c r="H461" s="10"/>
      <c r="I461" s="10"/>
      <c r="J461" s="10"/>
      <c r="K461" s="9">
        <f>G461/6</f>
        <v>36.916666666666664</v>
      </c>
      <c r="L461" s="7">
        <v>17</v>
      </c>
      <c r="M461" s="7">
        <v>77.8</v>
      </c>
      <c r="N461" s="7">
        <v>83.6</v>
      </c>
      <c r="O461" s="7">
        <f>M461*0.25+N461*0.25</f>
        <v>40.349999999999994</v>
      </c>
      <c r="P461" s="17">
        <f>K461+O461</f>
        <v>77.266666666666652</v>
      </c>
      <c r="Q461" s="8"/>
    </row>
    <row r="462" spans="1:17" ht="16.5" customHeight="1" x14ac:dyDescent="0.15">
      <c r="A462" s="8">
        <v>93</v>
      </c>
      <c r="B462" s="1" t="s">
        <v>164</v>
      </c>
      <c r="C462" s="1">
        <v>2</v>
      </c>
      <c r="D462" s="1">
        <v>50022719611</v>
      </c>
      <c r="E462" s="15">
        <v>114</v>
      </c>
      <c r="F462" s="16">
        <v>112.5</v>
      </c>
      <c r="G462" s="15">
        <f>F462+E462</f>
        <v>226.5</v>
      </c>
      <c r="H462" s="10"/>
      <c r="I462" s="10"/>
      <c r="J462" s="10"/>
      <c r="K462" s="9">
        <f>G462/6</f>
        <v>37.75</v>
      </c>
      <c r="L462" s="7">
        <v>16</v>
      </c>
      <c r="M462" s="7">
        <v>77.400000000000006</v>
      </c>
      <c r="N462" s="7">
        <v>79.400000000000006</v>
      </c>
      <c r="O462" s="7">
        <f>M462*0.25+N462*0.25</f>
        <v>39.200000000000003</v>
      </c>
      <c r="P462" s="17">
        <f>K462+O462</f>
        <v>76.95</v>
      </c>
      <c r="Q462" s="8"/>
    </row>
    <row r="463" spans="1:17" ht="16.5" customHeight="1" x14ac:dyDescent="0.15">
      <c r="A463" s="8">
        <v>93</v>
      </c>
      <c r="B463" s="1" t="s">
        <v>164</v>
      </c>
      <c r="C463" s="1">
        <v>2</v>
      </c>
      <c r="D463" s="1">
        <v>50022719602</v>
      </c>
      <c r="E463" s="15">
        <v>118.5</v>
      </c>
      <c r="F463" s="16">
        <v>112</v>
      </c>
      <c r="G463" s="15">
        <f>F463+E463</f>
        <v>230.5</v>
      </c>
      <c r="H463" s="10"/>
      <c r="I463" s="10"/>
      <c r="J463" s="10"/>
      <c r="K463" s="9">
        <f>G463/6</f>
        <v>38.416666666666664</v>
      </c>
      <c r="L463" s="7">
        <v>18</v>
      </c>
      <c r="M463" s="7">
        <v>72.599999999999994</v>
      </c>
      <c r="N463" s="7">
        <v>75.2</v>
      </c>
      <c r="O463" s="7">
        <f>M463*0.25+N463*0.25</f>
        <v>36.950000000000003</v>
      </c>
      <c r="P463" s="17">
        <f>K463+O463</f>
        <v>75.366666666666674</v>
      </c>
      <c r="Q463" s="8"/>
    </row>
    <row r="464" spans="1:17" ht="16.5" customHeight="1" x14ac:dyDescent="0.15">
      <c r="A464" s="8">
        <v>94</v>
      </c>
      <c r="B464" s="1" t="s">
        <v>165</v>
      </c>
      <c r="C464" s="1">
        <v>2</v>
      </c>
      <c r="D464" s="1">
        <v>50022719819</v>
      </c>
      <c r="E464" s="15">
        <v>109.5</v>
      </c>
      <c r="F464" s="16">
        <v>118</v>
      </c>
      <c r="G464" s="15">
        <f>F464+E464</f>
        <v>227.5</v>
      </c>
      <c r="H464" s="10"/>
      <c r="I464" s="10"/>
      <c r="J464" s="10"/>
      <c r="K464" s="9">
        <f>G464/6</f>
        <v>37.916666666666664</v>
      </c>
      <c r="L464" s="7">
        <v>8</v>
      </c>
      <c r="M464" s="7">
        <v>86.6</v>
      </c>
      <c r="N464" s="7">
        <v>80.599999999999994</v>
      </c>
      <c r="O464" s="7">
        <f>M464*0.25+N464*0.25</f>
        <v>41.8</v>
      </c>
      <c r="P464" s="17">
        <f>K464+O464</f>
        <v>79.716666666666669</v>
      </c>
      <c r="Q464" s="8" t="s">
        <v>132</v>
      </c>
    </row>
    <row r="465" spans="1:17" ht="16.5" customHeight="1" x14ac:dyDescent="0.15">
      <c r="A465" s="8">
        <v>94</v>
      </c>
      <c r="B465" s="1" t="s">
        <v>165</v>
      </c>
      <c r="C465" s="1">
        <v>2</v>
      </c>
      <c r="D465" s="1">
        <v>50022719710</v>
      </c>
      <c r="E465" s="15">
        <v>117</v>
      </c>
      <c r="F465" s="16">
        <v>110</v>
      </c>
      <c r="G465" s="15">
        <f>F465+E465</f>
        <v>227</v>
      </c>
      <c r="H465" s="10"/>
      <c r="I465" s="10"/>
      <c r="J465" s="10"/>
      <c r="K465" s="9">
        <f>G465/6</f>
        <v>37.833333333333336</v>
      </c>
      <c r="L465" s="7">
        <v>11</v>
      </c>
      <c r="M465" s="7">
        <v>80.400000000000006</v>
      </c>
      <c r="N465" s="7">
        <v>78.400000000000006</v>
      </c>
      <c r="O465" s="7">
        <f>M465*0.25+N465*0.25</f>
        <v>39.700000000000003</v>
      </c>
      <c r="P465" s="17">
        <f>K465+O465</f>
        <v>77.533333333333331</v>
      </c>
      <c r="Q465" s="8" t="s">
        <v>132</v>
      </c>
    </row>
    <row r="466" spans="1:17" ht="16.5" customHeight="1" x14ac:dyDescent="0.15">
      <c r="A466" s="8">
        <v>94</v>
      </c>
      <c r="B466" s="1" t="s">
        <v>165</v>
      </c>
      <c r="C466" s="1">
        <v>2</v>
      </c>
      <c r="D466" s="1">
        <v>50022719709</v>
      </c>
      <c r="E466" s="15">
        <v>105</v>
      </c>
      <c r="F466" s="16">
        <v>117.5</v>
      </c>
      <c r="G466" s="15">
        <f>F466+E466</f>
        <v>222.5</v>
      </c>
      <c r="H466" s="10"/>
      <c r="I466" s="10"/>
      <c r="J466" s="10"/>
      <c r="K466" s="9">
        <f>G466/6</f>
        <v>37.083333333333336</v>
      </c>
      <c r="L466" s="7">
        <v>7</v>
      </c>
      <c r="M466" s="7">
        <v>82.8</v>
      </c>
      <c r="N466" s="7">
        <v>77.8</v>
      </c>
      <c r="O466" s="7">
        <f>M466*0.25+N466*0.25</f>
        <v>40.15</v>
      </c>
      <c r="P466" s="17">
        <f>K466+O466</f>
        <v>77.233333333333334</v>
      </c>
      <c r="Q466" s="8"/>
    </row>
    <row r="467" spans="1:17" ht="16.5" customHeight="1" x14ac:dyDescent="0.15">
      <c r="A467" s="8">
        <v>94</v>
      </c>
      <c r="B467" s="1" t="s">
        <v>165</v>
      </c>
      <c r="C467" s="1">
        <v>2</v>
      </c>
      <c r="D467" s="1">
        <v>50022719716</v>
      </c>
      <c r="E467" s="15">
        <v>118.5</v>
      </c>
      <c r="F467" s="16">
        <v>112.5</v>
      </c>
      <c r="G467" s="15">
        <f>F467+E467</f>
        <v>231</v>
      </c>
      <c r="H467" s="10"/>
      <c r="I467" s="10"/>
      <c r="J467" s="10"/>
      <c r="K467" s="9">
        <f>G467/6</f>
        <v>38.5</v>
      </c>
      <c r="L467" s="7">
        <v>10</v>
      </c>
      <c r="M467" s="7">
        <v>77.599999999999994</v>
      </c>
      <c r="N467" s="7">
        <v>76.8</v>
      </c>
      <c r="O467" s="7">
        <f>M467*0.25+N467*0.25</f>
        <v>38.599999999999994</v>
      </c>
      <c r="P467" s="17">
        <f>K467+O467</f>
        <v>77.099999999999994</v>
      </c>
      <c r="Q467" s="8"/>
    </row>
    <row r="468" spans="1:17" ht="16.5" customHeight="1" x14ac:dyDescent="0.15">
      <c r="A468" s="8">
        <v>94</v>
      </c>
      <c r="B468" s="1" t="s">
        <v>165</v>
      </c>
      <c r="C468" s="1">
        <v>2</v>
      </c>
      <c r="D468" s="1">
        <v>50022719813</v>
      </c>
      <c r="E468" s="15">
        <v>112.5</v>
      </c>
      <c r="F468" s="16">
        <v>112</v>
      </c>
      <c r="G468" s="15">
        <f>F468+E468</f>
        <v>224.5</v>
      </c>
      <c r="H468" s="10"/>
      <c r="I468" s="10"/>
      <c r="J468" s="10"/>
      <c r="K468" s="9">
        <f>G468/6</f>
        <v>37.416666666666664</v>
      </c>
      <c r="L468" s="7">
        <v>6</v>
      </c>
      <c r="M468" s="7">
        <v>76.8</v>
      </c>
      <c r="N468" s="7">
        <v>78.8</v>
      </c>
      <c r="O468" s="7">
        <f>M468*0.25+N468*0.25</f>
        <v>38.9</v>
      </c>
      <c r="P468" s="17">
        <f>K468+O468</f>
        <v>76.316666666666663</v>
      </c>
      <c r="Q468" s="8"/>
    </row>
    <row r="469" spans="1:17" ht="16.5" customHeight="1" x14ac:dyDescent="0.15">
      <c r="A469" s="8">
        <v>94</v>
      </c>
      <c r="B469" s="1" t="s">
        <v>165</v>
      </c>
      <c r="C469" s="1">
        <v>2</v>
      </c>
      <c r="D469" s="1">
        <v>50022719812</v>
      </c>
      <c r="E469" s="15">
        <v>97.5</v>
      </c>
      <c r="F469" s="16">
        <v>122</v>
      </c>
      <c r="G469" s="15">
        <f>F469+E469</f>
        <v>219.5</v>
      </c>
      <c r="H469" s="10"/>
      <c r="I469" s="10"/>
      <c r="J469" s="10"/>
      <c r="K469" s="9">
        <f>G469/6</f>
        <v>36.583333333333336</v>
      </c>
      <c r="L469" s="7">
        <v>9</v>
      </c>
      <c r="M469" s="7">
        <v>76.2</v>
      </c>
      <c r="N469" s="7">
        <v>81.8</v>
      </c>
      <c r="O469" s="7">
        <f>M469*0.25+N469*0.25</f>
        <v>39.5</v>
      </c>
      <c r="P469" s="17">
        <f>K469+O469</f>
        <v>76.083333333333343</v>
      </c>
      <c r="Q469" s="8"/>
    </row>
  </sheetData>
  <protectedRanges>
    <protectedRange sqref="L50:N52" name="区域1"/>
    <protectedRange sqref="Q50:Q52" name="区域2"/>
    <protectedRange sqref="L53:N54" name="区域1_1"/>
    <protectedRange sqref="Q53:Q54" name="区域2_1"/>
    <protectedRange sqref="L64:N66" name="区域1_2"/>
    <protectedRange sqref="Q64:Q66" name="区域2_2"/>
    <protectedRange sqref="L67:N68" name="区域1_3"/>
    <protectedRange sqref="Q67:Q68" name="区域2_3"/>
    <protectedRange sqref="L140:N142" name="区域1_4"/>
    <protectedRange sqref="Q140:Q142" name="区域2_4"/>
    <protectedRange sqref="L146:N148" name="区域1_5"/>
    <protectedRange sqref="Q146:Q148" name="区域2_5"/>
    <protectedRange sqref="L241:N241 L243:N250 L242 L251" name="区域1_6"/>
    <protectedRange sqref="Q241:Q251" name="区域2_6"/>
    <protectedRange sqref="L255:N259 L261:N265 L260" name="区域1_8"/>
    <protectedRange sqref="Q255:Q265" name="区域2_8"/>
    <protectedRange sqref="L283:N294" name="区域1_9"/>
    <protectedRange sqref="Q283:Q294" name="区域2_9"/>
    <protectedRange sqref="L306:N312" name="区域1_10"/>
    <protectedRange sqref="Q306:Q312" name="区域2_10"/>
    <protectedRange sqref="L325:N327" name="区域1_11"/>
    <protectedRange sqref="Q325:Q327" name="区域2_11"/>
    <protectedRange sqref="L331:N333" name="区域1_12"/>
    <protectedRange sqref="Q331:Q333" name="区域2_12"/>
    <protectedRange sqref="L380:N388" name="区域1_13"/>
    <protectedRange sqref="Q380:Q388" name="区域2_13"/>
    <protectedRange sqref="L392:N397" name="区域1_14"/>
    <protectedRange sqref="Q392:Q397" name="区域2_14"/>
    <protectedRange sqref="L421:N422" name="区域1_15"/>
    <protectedRange sqref="Q421:Q422" name="区域2_15"/>
    <protectedRange sqref="L435:N435 L437:N439 L436" name="区域1_17"/>
    <protectedRange sqref="Q435:Q439" name="区域2_17"/>
    <protectedRange sqref="L443:N445" name="区域1_18"/>
    <protectedRange sqref="Q443:Q445" name="区域2_18"/>
    <protectedRange sqref="L458:N469" name="区域1_19"/>
    <protectedRange sqref="Q458:Q469" name="区域2_19"/>
    <protectedRange sqref="L269:N274" name="区域1_20"/>
    <protectedRange sqref="Q269:Q274" name="区域2_20"/>
  </protectedRanges>
  <mergeCells count="8">
    <mergeCell ref="A2:Q2"/>
    <mergeCell ref="A3:A4"/>
    <mergeCell ref="B3:B4"/>
    <mergeCell ref="C3:C4"/>
    <mergeCell ref="L3:O3"/>
    <mergeCell ref="D3:K3"/>
    <mergeCell ref="P3:P4"/>
    <mergeCell ref="Q3:Q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41092</dc:creator>
  <cp:lastModifiedBy>徐朝东</cp:lastModifiedBy>
  <cp:lastPrinted>2023-07-09T10:05:14Z</cp:lastPrinted>
  <dcterms:created xsi:type="dcterms:W3CDTF">2023-06-23T14:08:00Z</dcterms:created>
  <dcterms:modified xsi:type="dcterms:W3CDTF">2023-07-11T05:06:35Z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7F17AEF49CCF4DD1AC12C710D959530D_11</vt:lpwstr>
  </property>
  <property fmtid="{D5CDD505-2E9C-101B-9397-08002B2CF9AE}" pid="3" name="KSOProductBuildVer">
    <vt:lpwstr>2052-11.1.0.14309</vt:lpwstr>
  </property>
</Properties>
</file>