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2"/>
  </bookViews>
  <sheets>
    <sheet name="语文 " sheetId="1" r:id="rId1"/>
    <sheet name="数学 " sheetId="2" r:id="rId2"/>
    <sheet name="地理" sheetId="3" r:id="rId3"/>
    <sheet name="英语" sheetId="4" r:id="rId4"/>
    <sheet name="历史" sheetId="5" r:id="rId5"/>
    <sheet name="物理" sheetId="6" r:id="rId6"/>
    <sheet name="化学" sheetId="7" r:id="rId7"/>
    <sheet name="生物" sheetId="8" r:id="rId8"/>
    <sheet name="Sheet1" sheetId="9" r:id="rId9"/>
  </sheets>
  <definedNames>
    <definedName name="_xlnm.Print_Titles" localSheetId="1">'数学 '!$1:$2</definedName>
  </definedNames>
  <calcPr fullCalcOnLoad="1"/>
</workbook>
</file>

<file path=xl/sharedStrings.xml><?xml version="1.0" encoding="utf-8"?>
<sst xmlns="http://schemas.openxmlformats.org/spreadsheetml/2006/main" count="387" uniqueCount="131">
  <si>
    <r>
      <rPr>
        <b/>
        <sz val="11"/>
        <rFont val="宋体"/>
        <family val="0"/>
      </rPr>
      <t>洛南县第二高级中学面向社会公开招聘学科</t>
    </r>
    <r>
      <rPr>
        <b/>
        <sz val="11"/>
        <rFont val="宋体"/>
        <family val="0"/>
      </rPr>
      <t>教师笔试成绩、面试成绩、考试总成绩公布
及进入体检人员名单</t>
    </r>
    <r>
      <rPr>
        <b/>
        <sz val="11"/>
        <rFont val="Arial"/>
        <family val="2"/>
      </rPr>
      <t xml:space="preserve"> </t>
    </r>
  </si>
  <si>
    <t>报考县区</t>
  </si>
  <si>
    <t>报考学段</t>
  </si>
  <si>
    <t>报考学科</t>
  </si>
  <si>
    <t>姓名</t>
  </si>
  <si>
    <t>准考证号</t>
  </si>
  <si>
    <t>笔试成绩</t>
  </si>
  <si>
    <t>面试成绩</t>
  </si>
  <si>
    <t>考试总
成绩</t>
  </si>
  <si>
    <t>是否进入体检</t>
  </si>
  <si>
    <t>洛南县</t>
  </si>
  <si>
    <t>高中</t>
  </si>
  <si>
    <t>语文</t>
  </si>
  <si>
    <t>段娜</t>
  </si>
  <si>
    <t>2022600515</t>
  </si>
  <si>
    <t>是</t>
  </si>
  <si>
    <t>潘永清</t>
  </si>
  <si>
    <t>2022600609</t>
  </si>
  <si>
    <t>白欣桐</t>
  </si>
  <si>
    <t>2022600630</t>
  </si>
  <si>
    <t>杨静</t>
  </si>
  <si>
    <t>2022600514</t>
  </si>
  <si>
    <t>是（笔试优先）</t>
  </si>
  <si>
    <t>王雪萌</t>
  </si>
  <si>
    <t>2022600202</t>
  </si>
  <si>
    <t>王海霞</t>
  </si>
  <si>
    <t>2022600725</t>
  </si>
  <si>
    <t>缺考</t>
  </si>
  <si>
    <t>何杨</t>
  </si>
  <si>
    <t>2022600702</t>
  </si>
  <si>
    <t>张育菲</t>
  </si>
  <si>
    <t>2022600211</t>
  </si>
  <si>
    <t>焦加梅</t>
  </si>
  <si>
    <t>2022600713</t>
  </si>
  <si>
    <t>王磊</t>
  </si>
  <si>
    <t>2022600308</t>
  </si>
  <si>
    <t>黄武悦旗</t>
  </si>
  <si>
    <t>2022600412</t>
  </si>
  <si>
    <t>常小娟</t>
  </si>
  <si>
    <t>2022600511</t>
  </si>
  <si>
    <t>数学</t>
  </si>
  <si>
    <t>陈茜茜</t>
  </si>
  <si>
    <t>2022600223</t>
  </si>
  <si>
    <t>王彩霞</t>
  </si>
  <si>
    <t>2022600416</t>
  </si>
  <si>
    <t>王春盛</t>
  </si>
  <si>
    <t>2022600114</t>
  </si>
  <si>
    <t>李文闾</t>
  </si>
  <si>
    <t>2022600316</t>
  </si>
  <si>
    <t>地理</t>
  </si>
  <si>
    <t>马昱欢</t>
  </si>
  <si>
    <t>2022600417</t>
  </si>
  <si>
    <t>郝文煜</t>
  </si>
  <si>
    <t>2022600716</t>
  </si>
  <si>
    <t>任子怡</t>
  </si>
  <si>
    <t>2022600201</t>
  </si>
  <si>
    <t>李俏凡</t>
  </si>
  <si>
    <t>2022600422</t>
  </si>
  <si>
    <t>郭青华</t>
  </si>
  <si>
    <t>2022600428</t>
  </si>
  <si>
    <t>陈鹏飞</t>
  </si>
  <si>
    <t>2022600503</t>
  </si>
  <si>
    <t>冯真真</t>
  </si>
  <si>
    <t>2022600206</t>
  </si>
  <si>
    <t>唐甜甜</t>
  </si>
  <si>
    <t>2022600311</t>
  </si>
  <si>
    <t>张亚静</t>
  </si>
  <si>
    <t>2022600705</t>
  </si>
  <si>
    <t>英语</t>
  </si>
  <si>
    <t>陈娆</t>
  </si>
  <si>
    <t>2022600510</t>
  </si>
  <si>
    <t>李明祺</t>
  </si>
  <si>
    <t>2022600610</t>
  </si>
  <si>
    <t>冀文秀</t>
  </si>
  <si>
    <t>2022600415</t>
  </si>
  <si>
    <t>王欣怡</t>
  </si>
  <si>
    <t>2022600312</t>
  </si>
  <si>
    <t>彭玲</t>
  </si>
  <si>
    <t>2022600305</t>
  </si>
  <si>
    <t>白对艳</t>
  </si>
  <si>
    <t>2022600629</t>
  </si>
  <si>
    <t>黄莉婷</t>
  </si>
  <si>
    <t>2022600306</t>
  </si>
  <si>
    <t>杜瑶</t>
  </si>
  <si>
    <t>2022600125</t>
  </si>
  <si>
    <t>姚铮</t>
  </si>
  <si>
    <t>2022600714</t>
  </si>
  <si>
    <t>李逸婷</t>
  </si>
  <si>
    <t>2022600314</t>
  </si>
  <si>
    <t>王立娟</t>
  </si>
  <si>
    <t>2022600509</t>
  </si>
  <si>
    <t>物理</t>
  </si>
  <si>
    <t>张国栋</t>
  </si>
  <si>
    <t>2022600506</t>
  </si>
  <si>
    <t>杨东</t>
  </si>
  <si>
    <t>2022600104</t>
  </si>
  <si>
    <t>任豪</t>
  </si>
  <si>
    <t>2022600524</t>
  </si>
  <si>
    <t>白旭东</t>
  </si>
  <si>
    <t>2022600601</t>
  </si>
  <si>
    <t>杨曦</t>
  </si>
  <si>
    <t>2022600302</t>
  </si>
  <si>
    <t>化学</t>
  </si>
  <si>
    <t>李媛</t>
  </si>
  <si>
    <t>姚佳梦</t>
  </si>
  <si>
    <t>王萌</t>
  </si>
  <si>
    <t>乔静</t>
  </si>
  <si>
    <t>陶烨</t>
  </si>
  <si>
    <t>程彩玉</t>
  </si>
  <si>
    <t>生物</t>
  </si>
  <si>
    <t>王宝莹</t>
  </si>
  <si>
    <t>2022600309</t>
  </si>
  <si>
    <t>张媛媛</t>
  </si>
  <si>
    <t>2022600523</t>
  </si>
  <si>
    <t>谢苗</t>
  </si>
  <si>
    <t>2022600624</t>
  </si>
  <si>
    <t>王凡</t>
  </si>
  <si>
    <t>2022600419</t>
  </si>
  <si>
    <t>任亚楠</t>
  </si>
  <si>
    <t>2022600429</t>
  </si>
  <si>
    <t>代佩刚</t>
  </si>
  <si>
    <t>2022600710</t>
  </si>
  <si>
    <t>洛南县</t>
  </si>
  <si>
    <t>高中</t>
  </si>
  <si>
    <t>历史</t>
  </si>
  <si>
    <t>缺考</t>
  </si>
  <si>
    <t>缺考</t>
  </si>
  <si>
    <t>洛南县</t>
  </si>
  <si>
    <t>高中</t>
  </si>
  <si>
    <t>历史</t>
  </si>
  <si>
    <t xml:space="preserve"> 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</si>
</sst>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mbria"/>
      <family val="0"/>
    </font>
    <font>
      <sz val="1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7" fontId="52" fillId="0" borderId="10" xfId="40" applyNumberFormat="1" applyFont="1" applyFill="1" applyBorder="1" applyAlignment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176" fontId="52" fillId="0" borderId="10" xfId="40" applyNumberFormat="1" applyFont="1" applyFill="1" applyBorder="1" applyAlignment="1">
      <alignment horizontal="center" vertical="center" wrapText="1"/>
      <protection/>
    </xf>
    <xf numFmtId="176" fontId="53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5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H8" sqref="H8:H14"/>
    </sheetView>
  </sheetViews>
  <sheetFormatPr defaultColWidth="8.75390625" defaultRowHeight="26.25" customHeight="1"/>
  <cols>
    <col min="1" max="2" width="8.75390625" style="3" customWidth="1"/>
    <col min="3" max="4" width="8.75390625" style="4" customWidth="1"/>
    <col min="5" max="5" width="14.75390625" style="5" customWidth="1"/>
    <col min="6" max="8" width="7.75390625" style="6" customWidth="1"/>
    <col min="9" max="9" width="7.75390625" style="5" customWidth="1"/>
    <col min="10" max="10" width="9.00390625" style="7" bestFit="1" customWidth="1"/>
    <col min="11" max="16384" width="8.75390625" style="7" customWidth="1"/>
  </cols>
  <sheetData>
    <row r="1" spans="1:9" ht="45" customHeight="1">
      <c r="A1" s="30" t="s">
        <v>0</v>
      </c>
      <c r="B1" s="30"/>
      <c r="C1" s="30"/>
      <c r="D1" s="30"/>
      <c r="E1" s="30"/>
      <c r="F1" s="31"/>
      <c r="G1" s="31"/>
      <c r="H1" s="31"/>
      <c r="I1" s="30"/>
    </row>
    <row r="2" spans="1:9" s="1" customFormat="1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pans="1:9" s="18" customFormat="1" ht="24.75" customHeight="1">
      <c r="A3" s="17" t="s">
        <v>10</v>
      </c>
      <c r="B3" s="27" t="s">
        <v>11</v>
      </c>
      <c r="C3" s="27" t="s">
        <v>12</v>
      </c>
      <c r="D3" s="28" t="s">
        <v>13</v>
      </c>
      <c r="E3" s="28" t="s">
        <v>14</v>
      </c>
      <c r="F3" s="13">
        <v>84.8</v>
      </c>
      <c r="G3" s="14">
        <v>80.46</v>
      </c>
      <c r="H3" s="15">
        <f>TRUNC(F3*0.6,2)+TRUNC(G3*0.4,2)</f>
        <v>83.06</v>
      </c>
      <c r="I3" s="17" t="s">
        <v>15</v>
      </c>
    </row>
    <row r="4" spans="1:9" s="18" customFormat="1" ht="24.75" customHeight="1">
      <c r="A4" s="17" t="s">
        <v>10</v>
      </c>
      <c r="B4" s="27" t="s">
        <v>11</v>
      </c>
      <c r="C4" s="27" t="s">
        <v>12</v>
      </c>
      <c r="D4" s="28" t="s">
        <v>16</v>
      </c>
      <c r="E4" s="28" t="s">
        <v>17</v>
      </c>
      <c r="F4" s="13">
        <v>79.4</v>
      </c>
      <c r="G4" s="14">
        <v>84.54</v>
      </c>
      <c r="H4" s="15">
        <f>TRUNC(F4*0.6,2)+TRUNC(G4*0.4,2)</f>
        <v>81.45</v>
      </c>
      <c r="I4" s="17" t="s">
        <v>15</v>
      </c>
    </row>
    <row r="5" spans="1:9" s="18" customFormat="1" ht="24.75" customHeight="1">
      <c r="A5" s="17" t="s">
        <v>10</v>
      </c>
      <c r="B5" s="27" t="s">
        <v>11</v>
      </c>
      <c r="C5" s="27" t="s">
        <v>12</v>
      </c>
      <c r="D5" s="28" t="s">
        <v>18</v>
      </c>
      <c r="E5" s="28" t="s">
        <v>19</v>
      </c>
      <c r="F5" s="13">
        <v>81</v>
      </c>
      <c r="G5" s="14">
        <v>82.1</v>
      </c>
      <c r="H5" s="15">
        <f>TRUNC(F5*0.6,2)+TRUNC(G5*0.4,2)</f>
        <v>81.44</v>
      </c>
      <c r="I5" s="17" t="s">
        <v>15</v>
      </c>
    </row>
    <row r="6" spans="1:9" s="18" customFormat="1" ht="24.75" customHeight="1">
      <c r="A6" s="17" t="s">
        <v>10</v>
      </c>
      <c r="B6" s="27" t="s">
        <v>11</v>
      </c>
      <c r="C6" s="27" t="s">
        <v>12</v>
      </c>
      <c r="D6" s="28" t="s">
        <v>20</v>
      </c>
      <c r="E6" s="28" t="s">
        <v>21</v>
      </c>
      <c r="F6" s="13">
        <v>79.8</v>
      </c>
      <c r="G6" s="14">
        <v>81</v>
      </c>
      <c r="H6" s="15">
        <f>TRUNC(F6*0.6,2)+TRUNC(G6*0.4,2)</f>
        <v>80.28</v>
      </c>
      <c r="I6" s="10" t="s">
        <v>22</v>
      </c>
    </row>
    <row r="7" spans="1:9" s="18" customFormat="1" ht="24.75" customHeight="1">
      <c r="A7" s="17" t="s">
        <v>10</v>
      </c>
      <c r="B7" s="27" t="s">
        <v>11</v>
      </c>
      <c r="C7" s="27" t="s">
        <v>12</v>
      </c>
      <c r="D7" s="28" t="s">
        <v>23</v>
      </c>
      <c r="E7" s="28" t="s">
        <v>24</v>
      </c>
      <c r="F7" s="13">
        <v>79.6</v>
      </c>
      <c r="G7" s="14">
        <v>81.3</v>
      </c>
      <c r="H7" s="15">
        <f>TRUNC(F7*0.6,2)+TRUNC(G7*0.4,2)</f>
        <v>80.28</v>
      </c>
      <c r="I7" s="17"/>
    </row>
    <row r="8" spans="1:9" s="18" customFormat="1" ht="24.75" customHeight="1">
      <c r="A8" s="17" t="s">
        <v>10</v>
      </c>
      <c r="B8" s="27" t="s">
        <v>11</v>
      </c>
      <c r="C8" s="27" t="s">
        <v>12</v>
      </c>
      <c r="D8" s="28" t="s">
        <v>25</v>
      </c>
      <c r="E8" s="28" t="s">
        <v>26</v>
      </c>
      <c r="F8" s="13">
        <v>86</v>
      </c>
      <c r="G8" s="24" t="s">
        <v>27</v>
      </c>
      <c r="H8" s="15">
        <f>TRUNC(F8*0.6,2)</f>
        <v>51.6</v>
      </c>
      <c r="I8" s="17"/>
    </row>
    <row r="9" spans="1:9" s="18" customFormat="1" ht="24.75" customHeight="1">
      <c r="A9" s="17" t="s">
        <v>10</v>
      </c>
      <c r="B9" s="27" t="s">
        <v>11</v>
      </c>
      <c r="C9" s="27" t="s">
        <v>12</v>
      </c>
      <c r="D9" s="28" t="s">
        <v>28</v>
      </c>
      <c r="E9" s="28" t="s">
        <v>29</v>
      </c>
      <c r="F9" s="13">
        <v>84.4</v>
      </c>
      <c r="G9" s="24" t="s">
        <v>27</v>
      </c>
      <c r="H9" s="15">
        <f aca="true" t="shared" si="0" ref="H9:H14">TRUNC(F9*0.6,2)</f>
        <v>50.64</v>
      </c>
      <c r="I9" s="17"/>
    </row>
    <row r="10" spans="1:9" s="18" customFormat="1" ht="24.75" customHeight="1">
      <c r="A10" s="17" t="s">
        <v>10</v>
      </c>
      <c r="B10" s="27" t="s">
        <v>11</v>
      </c>
      <c r="C10" s="27" t="s">
        <v>12</v>
      </c>
      <c r="D10" s="28" t="s">
        <v>30</v>
      </c>
      <c r="E10" s="28" t="s">
        <v>31</v>
      </c>
      <c r="F10" s="13">
        <v>84</v>
      </c>
      <c r="G10" s="24" t="s">
        <v>27</v>
      </c>
      <c r="H10" s="15">
        <f t="shared" si="0"/>
        <v>50.4</v>
      </c>
      <c r="I10" s="17"/>
    </row>
    <row r="11" spans="1:9" s="18" customFormat="1" ht="24.75" customHeight="1">
      <c r="A11" s="17" t="s">
        <v>10</v>
      </c>
      <c r="B11" s="27" t="s">
        <v>11</v>
      </c>
      <c r="C11" s="27" t="s">
        <v>12</v>
      </c>
      <c r="D11" s="28" t="s">
        <v>32</v>
      </c>
      <c r="E11" s="28" t="s">
        <v>33</v>
      </c>
      <c r="F11" s="13">
        <v>80.8</v>
      </c>
      <c r="G11" s="24" t="s">
        <v>27</v>
      </c>
      <c r="H11" s="15">
        <f t="shared" si="0"/>
        <v>48.48</v>
      </c>
      <c r="I11" s="17"/>
    </row>
    <row r="12" spans="1:9" s="18" customFormat="1" ht="24.75" customHeight="1">
      <c r="A12" s="17" t="s">
        <v>10</v>
      </c>
      <c r="B12" s="27" t="s">
        <v>11</v>
      </c>
      <c r="C12" s="27" t="s">
        <v>12</v>
      </c>
      <c r="D12" s="28" t="s">
        <v>34</v>
      </c>
      <c r="E12" s="28" t="s">
        <v>35</v>
      </c>
      <c r="F12" s="13">
        <v>80.2</v>
      </c>
      <c r="G12" s="24" t="s">
        <v>27</v>
      </c>
      <c r="H12" s="15">
        <f t="shared" si="0"/>
        <v>48.12</v>
      </c>
      <c r="I12" s="17"/>
    </row>
    <row r="13" spans="1:9" s="18" customFormat="1" ht="24.75" customHeight="1">
      <c r="A13" s="17" t="s">
        <v>10</v>
      </c>
      <c r="B13" s="27" t="s">
        <v>11</v>
      </c>
      <c r="C13" s="27" t="s">
        <v>12</v>
      </c>
      <c r="D13" s="28" t="s">
        <v>36</v>
      </c>
      <c r="E13" s="28" t="s">
        <v>37</v>
      </c>
      <c r="F13" s="13">
        <v>80.2</v>
      </c>
      <c r="G13" s="24" t="s">
        <v>27</v>
      </c>
      <c r="H13" s="15">
        <f t="shared" si="0"/>
        <v>48.12</v>
      </c>
      <c r="I13" s="17"/>
    </row>
    <row r="14" spans="1:9" s="18" customFormat="1" ht="24.75" customHeight="1">
      <c r="A14" s="17" t="s">
        <v>10</v>
      </c>
      <c r="B14" s="27" t="s">
        <v>11</v>
      </c>
      <c r="C14" s="27" t="s">
        <v>12</v>
      </c>
      <c r="D14" s="28" t="s">
        <v>38</v>
      </c>
      <c r="E14" s="28" t="s">
        <v>39</v>
      </c>
      <c r="F14" s="13">
        <v>80.2</v>
      </c>
      <c r="G14" s="24" t="s">
        <v>27</v>
      </c>
      <c r="H14" s="15">
        <f t="shared" si="0"/>
        <v>48.12</v>
      </c>
      <c r="I14" s="17"/>
    </row>
  </sheetData>
  <sheetProtection/>
  <mergeCells count="1">
    <mergeCell ref="A1:I1"/>
  </mergeCells>
  <conditionalFormatting sqref="D3:D14">
    <cfRule type="duplicateValues" priority="6" dxfId="1" stopIfTrue="1">
      <formula>AND(COUNTIF($D$3:$D$14,D3)&gt;1,NOT(ISBLANK(D3)))</formula>
    </cfRule>
  </conditionalFormatting>
  <printOptions/>
  <pageMargins left="0.7513888888888889" right="0.751388888888888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H3" sqref="H3"/>
    </sheetView>
  </sheetViews>
  <sheetFormatPr defaultColWidth="8.75390625" defaultRowHeight="26.25" customHeight="1"/>
  <cols>
    <col min="1" max="2" width="8.75390625" style="3" customWidth="1"/>
    <col min="3" max="4" width="8.75390625" style="4" customWidth="1"/>
    <col min="5" max="5" width="14.75390625" style="5" customWidth="1"/>
    <col min="6" max="8" width="7.75390625" style="6" customWidth="1"/>
    <col min="9" max="9" width="7.75390625" style="5" customWidth="1"/>
    <col min="10" max="20" width="9.00390625" style="7" bestFit="1" customWidth="1"/>
    <col min="21" max="16384" width="8.75390625" style="7" customWidth="1"/>
  </cols>
  <sheetData>
    <row r="1" spans="1:9" ht="61.5" customHeight="1">
      <c r="A1" s="30" t="s">
        <v>0</v>
      </c>
      <c r="B1" s="30"/>
      <c r="C1" s="30"/>
      <c r="D1" s="30"/>
      <c r="E1" s="30"/>
      <c r="F1" s="31"/>
      <c r="G1" s="31"/>
      <c r="H1" s="31"/>
      <c r="I1" s="30"/>
    </row>
    <row r="2" spans="1:9" s="1" customFormat="1" ht="44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pans="1:9" s="2" customFormat="1" ht="27.75" customHeight="1">
      <c r="A3" s="17" t="s">
        <v>10</v>
      </c>
      <c r="B3" s="27" t="s">
        <v>11</v>
      </c>
      <c r="C3" s="27" t="s">
        <v>40</v>
      </c>
      <c r="D3" s="28" t="s">
        <v>41</v>
      </c>
      <c r="E3" s="28" t="s">
        <v>42</v>
      </c>
      <c r="F3" s="22">
        <v>72.8</v>
      </c>
      <c r="G3" s="14">
        <v>81.14</v>
      </c>
      <c r="H3" s="15">
        <f>TRUNC(F3*0.6,2)+TRUNC(G3*0.4,2)</f>
        <v>76.13</v>
      </c>
      <c r="I3" s="10" t="s">
        <v>15</v>
      </c>
    </row>
    <row r="4" spans="1:9" s="2" customFormat="1" ht="27.75" customHeight="1">
      <c r="A4" s="17" t="s">
        <v>10</v>
      </c>
      <c r="B4" s="27" t="s">
        <v>11</v>
      </c>
      <c r="C4" s="27" t="s">
        <v>40</v>
      </c>
      <c r="D4" s="28" t="s">
        <v>43</v>
      </c>
      <c r="E4" s="28" t="s">
        <v>44</v>
      </c>
      <c r="F4" s="22">
        <v>64</v>
      </c>
      <c r="G4" s="14">
        <v>80.02</v>
      </c>
      <c r="H4" s="15">
        <f>TRUNC(F4*0.6,2)+TRUNC(G4*0.4,2)</f>
        <v>70.4</v>
      </c>
      <c r="I4" s="10" t="s">
        <v>15</v>
      </c>
    </row>
    <row r="5" spans="1:9" s="2" customFormat="1" ht="27.75" customHeight="1">
      <c r="A5" s="17" t="s">
        <v>10</v>
      </c>
      <c r="B5" s="27" t="s">
        <v>11</v>
      </c>
      <c r="C5" s="27" t="s">
        <v>40</v>
      </c>
      <c r="D5" s="28" t="s">
        <v>45</v>
      </c>
      <c r="E5" s="28" t="s">
        <v>46</v>
      </c>
      <c r="F5" s="22">
        <v>76.2</v>
      </c>
      <c r="G5" s="29" t="s">
        <v>27</v>
      </c>
      <c r="H5" s="15">
        <v>45.72</v>
      </c>
      <c r="I5" s="10"/>
    </row>
    <row r="6" spans="1:9" s="2" customFormat="1" ht="27.75" customHeight="1">
      <c r="A6" s="17" t="s">
        <v>10</v>
      </c>
      <c r="B6" s="27" t="s">
        <v>11</v>
      </c>
      <c r="C6" s="27" t="s">
        <v>40</v>
      </c>
      <c r="D6" s="28" t="s">
        <v>47</v>
      </c>
      <c r="E6" s="28" t="s">
        <v>48</v>
      </c>
      <c r="F6" s="22">
        <v>56.4</v>
      </c>
      <c r="G6" s="29" t="s">
        <v>27</v>
      </c>
      <c r="H6" s="15">
        <v>33.84</v>
      </c>
      <c r="I6" s="10"/>
    </row>
  </sheetData>
  <sheetProtection/>
  <mergeCells count="1">
    <mergeCell ref="A1:I1"/>
  </mergeCells>
  <conditionalFormatting sqref="D3:D6">
    <cfRule type="duplicateValues" priority="14" dxfId="1" stopIfTrue="1">
      <formula>AND(COUNTIF($D$3:$D$6,D3)&gt;1,NOT(ISBLANK(D3)))</formula>
    </cfRule>
  </conditionalFormatting>
  <conditionalFormatting sqref="E3:E6">
    <cfRule type="duplicateValues" priority="15" dxfId="1" stopIfTrue="1">
      <formula>AND(COUNTIF($E$3:$E$6,E3)&gt;1,NOT(ISBLANK(E3)))</formula>
    </cfRule>
    <cfRule type="duplicateValues" priority="16" dxfId="1" stopIfTrue="1">
      <formula>AND(COUNTIF($E$3:$E$6,E3)&gt;1,NOT(ISBLANK(E3)))</formula>
    </cfRule>
    <cfRule type="duplicateValues" priority="17" dxfId="1" stopIfTrue="1">
      <formula>AND(COUNTIF($E$3:$E$6,E3)&gt;1,NOT(ISBLANK(E3)))</formula>
    </cfRule>
  </conditionalFormatting>
  <printOptions/>
  <pageMargins left="0.7513888888888889" right="0.751388888888888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L18" sqref="L18"/>
    </sheetView>
  </sheetViews>
  <sheetFormatPr defaultColWidth="8.75390625" defaultRowHeight="14.25"/>
  <cols>
    <col min="1" max="4" width="8.75390625" style="0" customWidth="1"/>
    <col min="5" max="5" width="14.75390625" style="0" customWidth="1"/>
    <col min="6" max="8" width="7.75390625" style="26" customWidth="1"/>
    <col min="9" max="9" width="7.25390625" style="0" customWidth="1"/>
  </cols>
  <sheetData>
    <row r="1" spans="1:9" s="7" customFormat="1" ht="35.25" customHeight="1">
      <c r="A1" s="30" t="s">
        <v>0</v>
      </c>
      <c r="B1" s="30"/>
      <c r="C1" s="30"/>
      <c r="D1" s="30"/>
      <c r="E1" s="30"/>
      <c r="F1" s="31"/>
      <c r="G1" s="31"/>
      <c r="H1" s="31"/>
      <c r="I1" s="30"/>
    </row>
    <row r="2" spans="1:9" s="1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pans="1:9" s="25" customFormat="1" ht="27.75" customHeight="1">
      <c r="A3" s="10" t="s">
        <v>10</v>
      </c>
      <c r="B3" s="11" t="s">
        <v>11</v>
      </c>
      <c r="C3" s="11" t="s">
        <v>49</v>
      </c>
      <c r="D3" s="12" t="s">
        <v>50</v>
      </c>
      <c r="E3" s="12" t="s">
        <v>51</v>
      </c>
      <c r="F3" s="13">
        <v>82.2</v>
      </c>
      <c r="G3" s="14">
        <v>82</v>
      </c>
      <c r="H3" s="15">
        <f>TRUNC(F3*0.6,2)+TRUNC(G3*0.4,2)</f>
        <v>82.12</v>
      </c>
      <c r="I3" s="17" t="s">
        <v>15</v>
      </c>
    </row>
    <row r="4" spans="1:9" s="25" customFormat="1" ht="27.75" customHeight="1">
      <c r="A4" s="10" t="s">
        <v>10</v>
      </c>
      <c r="B4" s="11" t="s">
        <v>11</v>
      </c>
      <c r="C4" s="11" t="s">
        <v>49</v>
      </c>
      <c r="D4" s="12" t="s">
        <v>52</v>
      </c>
      <c r="E4" s="12" t="s">
        <v>53</v>
      </c>
      <c r="F4" s="13">
        <v>79.6</v>
      </c>
      <c r="G4" s="14">
        <v>82.78</v>
      </c>
      <c r="H4" s="15">
        <f>TRUNC(F4*0.6,2)+TRUNC(G4*0.4,2)</f>
        <v>80.87</v>
      </c>
      <c r="I4" s="17" t="s">
        <v>15</v>
      </c>
    </row>
    <row r="5" spans="1:9" s="25" customFormat="1" ht="27.75" customHeight="1">
      <c r="A5" s="10" t="s">
        <v>10</v>
      </c>
      <c r="B5" s="11" t="s">
        <v>11</v>
      </c>
      <c r="C5" s="11" t="s">
        <v>49</v>
      </c>
      <c r="D5" s="12" t="s">
        <v>54</v>
      </c>
      <c r="E5" s="12" t="s">
        <v>55</v>
      </c>
      <c r="F5" s="13">
        <v>69.6</v>
      </c>
      <c r="G5" s="14">
        <v>79.94</v>
      </c>
      <c r="H5" s="15">
        <f>TRUNC(F5*0.6,2)+TRUNC(G5*0.4,2)</f>
        <v>73.72999999999999</v>
      </c>
      <c r="I5" s="17" t="s">
        <v>15</v>
      </c>
    </row>
    <row r="6" spans="1:9" s="25" customFormat="1" ht="27.75" customHeight="1">
      <c r="A6" s="10" t="s">
        <v>10</v>
      </c>
      <c r="B6" s="11" t="s">
        <v>11</v>
      </c>
      <c r="C6" s="11" t="s">
        <v>49</v>
      </c>
      <c r="D6" s="12" t="s">
        <v>56</v>
      </c>
      <c r="E6" s="12" t="s">
        <v>57</v>
      </c>
      <c r="F6" s="13">
        <v>68.8</v>
      </c>
      <c r="G6" s="14">
        <v>79.58</v>
      </c>
      <c r="H6" s="15">
        <f>TRUNC(F6*0.6,2)+TRUNC(G6*0.4,2)</f>
        <v>73.11</v>
      </c>
      <c r="I6" s="17"/>
    </row>
    <row r="7" spans="1:9" s="25" customFormat="1" ht="27.75" customHeight="1">
      <c r="A7" s="10" t="s">
        <v>10</v>
      </c>
      <c r="B7" s="11" t="s">
        <v>11</v>
      </c>
      <c r="C7" s="11" t="s">
        <v>49</v>
      </c>
      <c r="D7" s="12" t="s">
        <v>58</v>
      </c>
      <c r="E7" s="12" t="s">
        <v>59</v>
      </c>
      <c r="F7" s="13">
        <v>81.8</v>
      </c>
      <c r="G7" s="16" t="s">
        <v>27</v>
      </c>
      <c r="H7" s="15">
        <v>49.08</v>
      </c>
      <c r="I7" s="17"/>
    </row>
    <row r="8" spans="1:9" s="25" customFormat="1" ht="27.75" customHeight="1">
      <c r="A8" s="10" t="s">
        <v>10</v>
      </c>
      <c r="B8" s="11" t="s">
        <v>11</v>
      </c>
      <c r="C8" s="11" t="s">
        <v>49</v>
      </c>
      <c r="D8" s="12" t="s">
        <v>60</v>
      </c>
      <c r="E8" s="12" t="s">
        <v>61</v>
      </c>
      <c r="F8" s="13">
        <v>78</v>
      </c>
      <c r="G8" s="16" t="s">
        <v>27</v>
      </c>
      <c r="H8" s="15">
        <v>46.8</v>
      </c>
      <c r="I8" s="17"/>
    </row>
    <row r="9" spans="1:9" s="25" customFormat="1" ht="27.75" customHeight="1">
      <c r="A9" s="10" t="s">
        <v>10</v>
      </c>
      <c r="B9" s="11" t="s">
        <v>11</v>
      </c>
      <c r="C9" s="11" t="s">
        <v>49</v>
      </c>
      <c r="D9" s="12" t="s">
        <v>62</v>
      </c>
      <c r="E9" s="12" t="s">
        <v>63</v>
      </c>
      <c r="F9" s="13">
        <v>77.6</v>
      </c>
      <c r="G9" s="16" t="s">
        <v>27</v>
      </c>
      <c r="H9" s="15">
        <v>46.56</v>
      </c>
      <c r="I9" s="17"/>
    </row>
    <row r="10" spans="1:9" s="25" customFormat="1" ht="27.75" customHeight="1">
      <c r="A10" s="10" t="s">
        <v>10</v>
      </c>
      <c r="B10" s="11" t="s">
        <v>11</v>
      </c>
      <c r="C10" s="11" t="s">
        <v>49</v>
      </c>
      <c r="D10" s="12" t="s">
        <v>64</v>
      </c>
      <c r="E10" s="12" t="s">
        <v>65</v>
      </c>
      <c r="F10" s="13">
        <v>72.2</v>
      </c>
      <c r="G10" s="16" t="s">
        <v>27</v>
      </c>
      <c r="H10" s="15">
        <v>43.32</v>
      </c>
      <c r="I10" s="17"/>
    </row>
    <row r="11" spans="1:9" s="25" customFormat="1" ht="27.75" customHeight="1">
      <c r="A11" s="10" t="s">
        <v>10</v>
      </c>
      <c r="B11" s="11" t="s">
        <v>11</v>
      </c>
      <c r="C11" s="11" t="s">
        <v>49</v>
      </c>
      <c r="D11" s="12" t="s">
        <v>66</v>
      </c>
      <c r="E11" s="12" t="s">
        <v>67</v>
      </c>
      <c r="F11" s="13">
        <v>69.4</v>
      </c>
      <c r="G11" s="16" t="s">
        <v>27</v>
      </c>
      <c r="H11" s="15">
        <v>41.64</v>
      </c>
      <c r="I11" s="17"/>
    </row>
    <row r="18" ht="14.25">
      <c r="K18" t="s">
        <v>130</v>
      </c>
    </row>
  </sheetData>
  <sheetProtection/>
  <mergeCells count="1">
    <mergeCell ref="A1:I1"/>
  </mergeCells>
  <conditionalFormatting sqref="D3:D11">
    <cfRule type="duplicateValues" priority="3" dxfId="1" stopIfTrue="1">
      <formula>AND(COUNTIF($D$3:$D$11,D3)&gt;1,NOT(ISBLANK(D3)))</formula>
    </cfRule>
    <cfRule type="duplicateValues" priority="7" dxfId="1" stopIfTrue="1">
      <formula>AND(COUNTIF($D$3:$D$11,D3)&gt;1,NOT(ISBLANK(D3)))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3" sqref="H3:H5"/>
    </sheetView>
  </sheetViews>
  <sheetFormatPr defaultColWidth="8.75390625" defaultRowHeight="26.25" customHeight="1"/>
  <cols>
    <col min="1" max="2" width="8.75390625" style="3" customWidth="1"/>
    <col min="3" max="4" width="8.75390625" style="4" customWidth="1"/>
    <col min="5" max="5" width="14.75390625" style="5" customWidth="1"/>
    <col min="6" max="9" width="7.75390625" style="6" customWidth="1"/>
    <col min="10" max="18" width="9.00390625" style="7" bestFit="1" customWidth="1"/>
    <col min="19" max="16384" width="8.75390625" style="7" customWidth="1"/>
  </cols>
  <sheetData>
    <row r="1" spans="1:9" ht="50.25" customHeight="1">
      <c r="A1" s="30" t="s">
        <v>0</v>
      </c>
      <c r="B1" s="30"/>
      <c r="C1" s="30"/>
      <c r="D1" s="30"/>
      <c r="E1" s="30"/>
      <c r="F1" s="31"/>
      <c r="G1" s="31"/>
      <c r="H1" s="31"/>
      <c r="I1" s="30"/>
    </row>
    <row r="2" spans="1:9" s="1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18" customFormat="1" ht="27.75" customHeight="1">
      <c r="A3" s="10" t="s">
        <v>10</v>
      </c>
      <c r="B3" s="11" t="s">
        <v>11</v>
      </c>
      <c r="C3" s="11" t="s">
        <v>68</v>
      </c>
      <c r="D3" s="12" t="s">
        <v>69</v>
      </c>
      <c r="E3" s="12" t="s">
        <v>70</v>
      </c>
      <c r="F3" s="13">
        <v>91.2</v>
      </c>
      <c r="G3" s="19">
        <v>84.52</v>
      </c>
      <c r="H3" s="15">
        <f>TRUNC(F3*0.6,2)+TRUNC(G3*0.4,2)</f>
        <v>88.52</v>
      </c>
      <c r="I3" s="16" t="s">
        <v>15</v>
      </c>
    </row>
    <row r="4" spans="1:9" s="18" customFormat="1" ht="27.75" customHeight="1">
      <c r="A4" s="10" t="s">
        <v>10</v>
      </c>
      <c r="B4" s="11" t="s">
        <v>11</v>
      </c>
      <c r="C4" s="11" t="s">
        <v>68</v>
      </c>
      <c r="D4" s="12" t="s">
        <v>71</v>
      </c>
      <c r="E4" s="12" t="s">
        <v>72</v>
      </c>
      <c r="F4" s="13">
        <v>90.2</v>
      </c>
      <c r="G4" s="19">
        <v>80.56</v>
      </c>
      <c r="H4" s="15">
        <f>TRUNC(F4*0.6,2)+TRUNC(G4*0.4,2)</f>
        <v>86.34</v>
      </c>
      <c r="I4" s="16" t="s">
        <v>15</v>
      </c>
    </row>
    <row r="5" spans="1:9" s="18" customFormat="1" ht="27.75" customHeight="1">
      <c r="A5" s="10" t="s">
        <v>10</v>
      </c>
      <c r="B5" s="11" t="s">
        <v>11</v>
      </c>
      <c r="C5" s="11" t="s">
        <v>68</v>
      </c>
      <c r="D5" s="12" t="s">
        <v>73</v>
      </c>
      <c r="E5" s="12" t="s">
        <v>74</v>
      </c>
      <c r="F5" s="13">
        <v>88</v>
      </c>
      <c r="G5" s="19">
        <v>82.16</v>
      </c>
      <c r="H5" s="15">
        <f>TRUNC(F5*0.6,2)+TRUNC(G5*0.4,2)</f>
        <v>85.66</v>
      </c>
      <c r="I5" s="16" t="s">
        <v>15</v>
      </c>
    </row>
    <row r="6" spans="1:9" s="18" customFormat="1" ht="27.75" customHeight="1">
      <c r="A6" s="10" t="s">
        <v>10</v>
      </c>
      <c r="B6" s="11" t="s">
        <v>11</v>
      </c>
      <c r="C6" s="11" t="s">
        <v>68</v>
      </c>
      <c r="D6" s="12" t="s">
        <v>75</v>
      </c>
      <c r="E6" s="12" t="s">
        <v>76</v>
      </c>
      <c r="F6" s="13">
        <v>88.2</v>
      </c>
      <c r="G6" s="24" t="s">
        <v>27</v>
      </c>
      <c r="H6" s="15">
        <v>52.92</v>
      </c>
      <c r="I6" s="16"/>
    </row>
    <row r="7" spans="1:9" s="18" customFormat="1" ht="27.75" customHeight="1">
      <c r="A7" s="10" t="s">
        <v>10</v>
      </c>
      <c r="B7" s="11" t="s">
        <v>11</v>
      </c>
      <c r="C7" s="11" t="s">
        <v>68</v>
      </c>
      <c r="D7" s="12" t="s">
        <v>77</v>
      </c>
      <c r="E7" s="12" t="s">
        <v>78</v>
      </c>
      <c r="F7" s="13">
        <v>86.4</v>
      </c>
      <c r="G7" s="24" t="s">
        <v>27</v>
      </c>
      <c r="H7" s="15">
        <v>51.84</v>
      </c>
      <c r="I7" s="16"/>
    </row>
    <row r="8" spans="1:9" s="18" customFormat="1" ht="27.75" customHeight="1">
      <c r="A8" s="10" t="s">
        <v>10</v>
      </c>
      <c r="B8" s="11" t="s">
        <v>11</v>
      </c>
      <c r="C8" s="11" t="s">
        <v>68</v>
      </c>
      <c r="D8" s="12" t="s">
        <v>79</v>
      </c>
      <c r="E8" s="12" t="s">
        <v>80</v>
      </c>
      <c r="F8" s="13">
        <v>85</v>
      </c>
      <c r="G8" s="24" t="s">
        <v>27</v>
      </c>
      <c r="H8" s="15">
        <v>51</v>
      </c>
      <c r="I8" s="16"/>
    </row>
  </sheetData>
  <sheetProtection/>
  <mergeCells count="1">
    <mergeCell ref="A1:I1"/>
  </mergeCells>
  <conditionalFormatting sqref="D3:D8">
    <cfRule type="duplicateValues" priority="3" dxfId="1" stopIfTrue="1">
      <formula>AND(COUNTIF($D$3:$D$8,D3)&gt;1,NOT(ISBLANK(D3)))</formula>
    </cfRule>
    <cfRule type="duplicateValues" priority="15" dxfId="1" stopIfTrue="1">
      <formula>AND(COUNTIF($D$3:$D$8,D3)&gt;1,NOT(ISBLANK(D3)))</formula>
    </cfRule>
  </conditionalFormatting>
  <printOptions/>
  <pageMargins left="0.7513888888888889" right="0.751388888888888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G10" sqref="G10"/>
    </sheetView>
  </sheetViews>
  <sheetFormatPr defaultColWidth="8.75390625" defaultRowHeight="26.25" customHeight="1"/>
  <cols>
    <col min="1" max="2" width="8.75390625" style="3" customWidth="1"/>
    <col min="3" max="4" width="8.75390625" style="4" customWidth="1"/>
    <col min="5" max="5" width="14.75390625" style="5" customWidth="1"/>
    <col min="6" max="8" width="7.75390625" style="6" customWidth="1"/>
    <col min="9" max="9" width="7.75390625" style="5" customWidth="1"/>
    <col min="10" max="23" width="9.00390625" style="7" bestFit="1" customWidth="1"/>
    <col min="24" max="16384" width="8.75390625" style="7" customWidth="1"/>
  </cols>
  <sheetData>
    <row r="1" spans="1:9" ht="46.5" customHeight="1">
      <c r="A1" s="30" t="s">
        <v>0</v>
      </c>
      <c r="B1" s="30"/>
      <c r="C1" s="30"/>
      <c r="D1" s="30"/>
      <c r="E1" s="30"/>
      <c r="F1" s="31"/>
      <c r="G1" s="31"/>
      <c r="H1" s="31"/>
      <c r="I1" s="30"/>
    </row>
    <row r="2" spans="1:9" s="1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pans="1:9" s="18" customFormat="1" ht="27.75" customHeight="1">
      <c r="A3" s="32" t="s">
        <v>127</v>
      </c>
      <c r="B3" s="33" t="s">
        <v>128</v>
      </c>
      <c r="C3" s="33" t="s">
        <v>129</v>
      </c>
      <c r="D3" s="34" t="s">
        <v>81</v>
      </c>
      <c r="E3" s="34" t="s">
        <v>82</v>
      </c>
      <c r="F3" s="35">
        <v>86.4</v>
      </c>
      <c r="G3" s="14">
        <v>81.38</v>
      </c>
      <c r="H3" s="15">
        <f>TRUNC(F3*0.6,2)+TRUNC(G3*0.4,2)</f>
        <v>84.39</v>
      </c>
      <c r="I3" s="32" t="s">
        <v>15</v>
      </c>
    </row>
    <row r="4" spans="1:9" s="18" customFormat="1" ht="27.75" customHeight="1">
      <c r="A4" s="32" t="s">
        <v>122</v>
      </c>
      <c r="B4" s="33" t="s">
        <v>123</v>
      </c>
      <c r="C4" s="33" t="s">
        <v>124</v>
      </c>
      <c r="D4" s="34" t="s">
        <v>87</v>
      </c>
      <c r="E4" s="34" t="s">
        <v>88</v>
      </c>
      <c r="F4" s="35">
        <v>80.4</v>
      </c>
      <c r="G4" s="14">
        <v>82.98</v>
      </c>
      <c r="H4" s="15">
        <f>TRUNC(F4*0.6,2)+TRUNC(G4*0.4,2)</f>
        <v>81.43</v>
      </c>
      <c r="I4" s="32" t="s">
        <v>15</v>
      </c>
    </row>
    <row r="5" spans="1:9" s="18" customFormat="1" ht="27.75" customHeight="1">
      <c r="A5" s="32" t="s">
        <v>122</v>
      </c>
      <c r="B5" s="33" t="s">
        <v>123</v>
      </c>
      <c r="C5" s="33" t="s">
        <v>124</v>
      </c>
      <c r="D5" s="34" t="s">
        <v>85</v>
      </c>
      <c r="E5" s="34" t="s">
        <v>86</v>
      </c>
      <c r="F5" s="35">
        <v>87</v>
      </c>
      <c r="G5" s="35" t="s">
        <v>125</v>
      </c>
      <c r="H5" s="15">
        <f>TRUNC(F5*0.6,2)</f>
        <v>52.2</v>
      </c>
      <c r="I5" s="32"/>
    </row>
    <row r="6" spans="1:9" s="18" customFormat="1" ht="27.75" customHeight="1">
      <c r="A6" s="32" t="s">
        <v>122</v>
      </c>
      <c r="B6" s="33" t="s">
        <v>123</v>
      </c>
      <c r="C6" s="33" t="s">
        <v>124</v>
      </c>
      <c r="D6" s="34" t="s">
        <v>83</v>
      </c>
      <c r="E6" s="34" t="s">
        <v>84</v>
      </c>
      <c r="F6" s="35">
        <v>79.4</v>
      </c>
      <c r="G6" s="35" t="s">
        <v>125</v>
      </c>
      <c r="H6" s="15">
        <f>TRUNC(F6*0.6,2)</f>
        <v>47.64</v>
      </c>
      <c r="I6" s="36"/>
    </row>
    <row r="7" spans="1:9" ht="27.75" customHeight="1">
      <c r="A7" s="32" t="s">
        <v>122</v>
      </c>
      <c r="B7" s="33" t="s">
        <v>123</v>
      </c>
      <c r="C7" s="33" t="s">
        <v>124</v>
      </c>
      <c r="D7" s="34" t="s">
        <v>89</v>
      </c>
      <c r="E7" s="34" t="s">
        <v>90</v>
      </c>
      <c r="F7" s="35">
        <v>76.2</v>
      </c>
      <c r="G7" s="35" t="s">
        <v>126</v>
      </c>
      <c r="H7" s="15">
        <f>TRUNC(F7*0.6,2)</f>
        <v>45.72</v>
      </c>
      <c r="I7" s="37"/>
    </row>
  </sheetData>
  <sheetProtection/>
  <mergeCells count="1">
    <mergeCell ref="A1:I1"/>
  </mergeCells>
  <conditionalFormatting sqref="D3:D7">
    <cfRule type="duplicateValues" priority="3" dxfId="1" stopIfTrue="1">
      <formula>AND(COUNTIF($D$3:$D$7,D3)&gt;1,NOT(ISBLANK(D3)))</formula>
    </cfRule>
  </conditionalFormatting>
  <conditionalFormatting sqref="D3:D7">
    <cfRule type="duplicateValues" priority="1" dxfId="21" stopIfTrue="1">
      <formula>AND(COUNTIF($D$3:$D$7,D3)&gt;1,NOT(ISBLANK(D3)))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H3" sqref="H3:H6"/>
    </sheetView>
  </sheetViews>
  <sheetFormatPr defaultColWidth="8.75390625" defaultRowHeight="26.25" customHeight="1"/>
  <cols>
    <col min="1" max="2" width="8.75390625" style="3" customWidth="1"/>
    <col min="3" max="4" width="8.75390625" style="4" customWidth="1"/>
    <col min="5" max="5" width="14.75390625" style="5" customWidth="1"/>
    <col min="6" max="9" width="7.75390625" style="5" customWidth="1"/>
    <col min="10" max="19" width="9.00390625" style="7" bestFit="1" customWidth="1"/>
    <col min="20" max="16384" width="8.75390625" style="7" customWidth="1"/>
  </cols>
  <sheetData>
    <row r="1" spans="1:9" ht="48" customHeight="1">
      <c r="A1" s="30" t="s">
        <v>0</v>
      </c>
      <c r="B1" s="30"/>
      <c r="C1" s="30"/>
      <c r="D1" s="30"/>
      <c r="E1" s="30"/>
      <c r="F1" s="31"/>
      <c r="G1" s="31"/>
      <c r="H1" s="31"/>
      <c r="I1" s="30"/>
    </row>
    <row r="2" spans="1:9" s="1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18" customFormat="1" ht="27.75" customHeight="1">
      <c r="A3" s="10" t="s">
        <v>10</v>
      </c>
      <c r="B3" s="11" t="s">
        <v>11</v>
      </c>
      <c r="C3" s="11" t="s">
        <v>91</v>
      </c>
      <c r="D3" s="12" t="s">
        <v>92</v>
      </c>
      <c r="E3" s="12" t="s">
        <v>93</v>
      </c>
      <c r="F3" s="13">
        <v>71.2</v>
      </c>
      <c r="G3" s="22">
        <v>81.3</v>
      </c>
      <c r="H3" s="15">
        <f>TRUNC(F3*0.6,2)+TRUNC(G3*0.4,2)</f>
        <v>75.24000000000001</v>
      </c>
      <c r="I3" s="17" t="s">
        <v>15</v>
      </c>
    </row>
    <row r="4" spans="1:9" s="18" customFormat="1" ht="27.75" customHeight="1">
      <c r="A4" s="10" t="s">
        <v>10</v>
      </c>
      <c r="B4" s="11" t="s">
        <v>11</v>
      </c>
      <c r="C4" s="11" t="s">
        <v>91</v>
      </c>
      <c r="D4" s="12" t="s">
        <v>94</v>
      </c>
      <c r="E4" s="12" t="s">
        <v>95</v>
      </c>
      <c r="F4" s="13">
        <v>67.2</v>
      </c>
      <c r="G4" s="22">
        <v>83.92</v>
      </c>
      <c r="H4" s="15">
        <f>TRUNC(F4*0.6,2)+TRUNC(G4*0.4,2)</f>
        <v>73.88</v>
      </c>
      <c r="I4" s="17" t="s">
        <v>15</v>
      </c>
    </row>
    <row r="5" spans="1:9" s="18" customFormat="1" ht="27.75" customHeight="1">
      <c r="A5" s="10" t="s">
        <v>10</v>
      </c>
      <c r="B5" s="11" t="s">
        <v>11</v>
      </c>
      <c r="C5" s="11" t="s">
        <v>91</v>
      </c>
      <c r="D5" s="12" t="s">
        <v>96</v>
      </c>
      <c r="E5" s="12" t="s">
        <v>97</v>
      </c>
      <c r="F5" s="13">
        <v>53.4</v>
      </c>
      <c r="G5" s="22">
        <v>80.24</v>
      </c>
      <c r="H5" s="15">
        <f>TRUNC(F5*0.6,2)+TRUNC(G5*0.4,2)</f>
        <v>64.13</v>
      </c>
      <c r="I5" s="17"/>
    </row>
    <row r="6" spans="1:9" s="18" customFormat="1" ht="27.75" customHeight="1">
      <c r="A6" s="10" t="s">
        <v>10</v>
      </c>
      <c r="B6" s="11" t="s">
        <v>11</v>
      </c>
      <c r="C6" s="11" t="s">
        <v>91</v>
      </c>
      <c r="D6" s="12" t="s">
        <v>98</v>
      </c>
      <c r="E6" s="12" t="s">
        <v>99</v>
      </c>
      <c r="F6" s="13">
        <v>48.6</v>
      </c>
      <c r="G6" s="22">
        <v>82.4</v>
      </c>
      <c r="H6" s="15">
        <f>TRUNC(F6*0.6,2)+TRUNC(G6*0.4,2)</f>
        <v>62.120000000000005</v>
      </c>
      <c r="I6" s="17"/>
    </row>
    <row r="7" spans="1:9" s="18" customFormat="1" ht="27.75" customHeight="1">
      <c r="A7" s="10" t="s">
        <v>10</v>
      </c>
      <c r="B7" s="11" t="s">
        <v>11</v>
      </c>
      <c r="C7" s="11" t="s">
        <v>91</v>
      </c>
      <c r="D7" s="12" t="s">
        <v>100</v>
      </c>
      <c r="E7" s="12" t="s">
        <v>101</v>
      </c>
      <c r="F7" s="13">
        <v>58.6</v>
      </c>
      <c r="G7" s="23" t="s">
        <v>27</v>
      </c>
      <c r="H7" s="15">
        <v>35.16</v>
      </c>
      <c r="I7" s="17"/>
    </row>
  </sheetData>
  <sheetProtection/>
  <mergeCells count="1">
    <mergeCell ref="A1:I1"/>
  </mergeCells>
  <conditionalFormatting sqref="D3:D7">
    <cfRule type="duplicateValues" priority="3" dxfId="1" stopIfTrue="1">
      <formula>AND(COUNTIF($D$3:$D$7,D3)&gt;1,NOT(ISBLANK(D3)))</formula>
    </cfRule>
    <cfRule type="duplicateValues" priority="17" dxfId="1" stopIfTrue="1">
      <formula>AND(COUNTIF($D$3:$D$7,D3)&gt;1,NOT(ISBLANK(D3)))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10" sqref="H10"/>
    </sheetView>
  </sheetViews>
  <sheetFormatPr defaultColWidth="8.75390625" defaultRowHeight="26.25" customHeight="1"/>
  <cols>
    <col min="1" max="2" width="8.75390625" style="3" customWidth="1"/>
    <col min="3" max="4" width="8.75390625" style="4" customWidth="1"/>
    <col min="5" max="5" width="14.75390625" style="5" customWidth="1"/>
    <col min="6" max="8" width="7.75390625" style="6" customWidth="1"/>
    <col min="9" max="9" width="7.75390625" style="5" customWidth="1"/>
    <col min="10" max="20" width="9.00390625" style="7" bestFit="1" customWidth="1"/>
    <col min="21" max="16384" width="8.75390625" style="7" customWidth="1"/>
  </cols>
  <sheetData>
    <row r="1" spans="1:9" ht="46.5" customHeight="1">
      <c r="A1" s="30" t="s">
        <v>0</v>
      </c>
      <c r="B1" s="30"/>
      <c r="C1" s="30"/>
      <c r="D1" s="30"/>
      <c r="E1" s="30"/>
      <c r="F1" s="31"/>
      <c r="G1" s="31"/>
      <c r="H1" s="31"/>
      <c r="I1" s="30"/>
    </row>
    <row r="2" spans="1:9" s="1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pans="1:9" s="18" customFormat="1" ht="27.75" customHeight="1">
      <c r="A3" s="10" t="s">
        <v>10</v>
      </c>
      <c r="B3" s="11" t="s">
        <v>11</v>
      </c>
      <c r="C3" s="11" t="s">
        <v>102</v>
      </c>
      <c r="D3" s="12" t="s">
        <v>103</v>
      </c>
      <c r="E3" s="38">
        <v>2022600627</v>
      </c>
      <c r="F3" s="13">
        <v>84.6</v>
      </c>
      <c r="G3" s="19">
        <v>83.26</v>
      </c>
      <c r="H3" s="15">
        <f>TRUNC(F3*0.6,2)+TRUNC(G3*0.4,2)</f>
        <v>84.06</v>
      </c>
      <c r="I3" s="17" t="s">
        <v>15</v>
      </c>
    </row>
    <row r="4" spans="1:9" s="18" customFormat="1" ht="27.75" customHeight="1">
      <c r="A4" s="10" t="s">
        <v>10</v>
      </c>
      <c r="B4" s="11" t="s">
        <v>11</v>
      </c>
      <c r="C4" s="11" t="s">
        <v>102</v>
      </c>
      <c r="D4" s="12" t="s">
        <v>104</v>
      </c>
      <c r="E4" s="38">
        <v>2022600611</v>
      </c>
      <c r="F4" s="13">
        <v>80</v>
      </c>
      <c r="G4" s="19">
        <v>82.28</v>
      </c>
      <c r="H4" s="15">
        <f>TRUNC(F4*0.6,2)+TRUNC(G4*0.4,2)</f>
        <v>80.91</v>
      </c>
      <c r="I4" s="17" t="s">
        <v>15</v>
      </c>
    </row>
    <row r="5" spans="1:9" s="18" customFormat="1" ht="27.75" customHeight="1">
      <c r="A5" s="10" t="s">
        <v>10</v>
      </c>
      <c r="B5" s="11" t="s">
        <v>11</v>
      </c>
      <c r="C5" s="11" t="s">
        <v>102</v>
      </c>
      <c r="D5" s="12" t="s">
        <v>105</v>
      </c>
      <c r="E5" s="38">
        <v>2022600304</v>
      </c>
      <c r="F5" s="13">
        <v>71.6</v>
      </c>
      <c r="G5" s="19">
        <v>81.2</v>
      </c>
      <c r="H5" s="15">
        <f>TRUNC(F5*0.6,2)+TRUNC(G5*0.4,2)</f>
        <v>75.44</v>
      </c>
      <c r="I5" s="21"/>
    </row>
    <row r="6" spans="1:9" s="18" customFormat="1" ht="27.75" customHeight="1">
      <c r="A6" s="10" t="s">
        <v>10</v>
      </c>
      <c r="B6" s="11" t="s">
        <v>11</v>
      </c>
      <c r="C6" s="11" t="s">
        <v>102</v>
      </c>
      <c r="D6" s="12" t="s">
        <v>106</v>
      </c>
      <c r="E6" s="38">
        <v>2022600427</v>
      </c>
      <c r="F6" s="13">
        <v>75.6</v>
      </c>
      <c r="G6" s="20" t="s">
        <v>27</v>
      </c>
      <c r="H6" s="15">
        <v>45.36</v>
      </c>
      <c r="I6" s="21"/>
    </row>
    <row r="7" spans="1:9" s="18" customFormat="1" ht="27.75" customHeight="1">
      <c r="A7" s="10" t="s">
        <v>10</v>
      </c>
      <c r="B7" s="11" t="s">
        <v>11</v>
      </c>
      <c r="C7" s="11" t="s">
        <v>102</v>
      </c>
      <c r="D7" s="12" t="s">
        <v>107</v>
      </c>
      <c r="E7" s="38">
        <v>2022600512</v>
      </c>
      <c r="F7" s="13">
        <v>71.4</v>
      </c>
      <c r="G7" s="20" t="s">
        <v>27</v>
      </c>
      <c r="H7" s="15">
        <v>42.84</v>
      </c>
      <c r="I7" s="21"/>
    </row>
    <row r="8" spans="1:9" s="18" customFormat="1" ht="27.75" customHeight="1">
      <c r="A8" s="10" t="s">
        <v>10</v>
      </c>
      <c r="B8" s="11" t="s">
        <v>11</v>
      </c>
      <c r="C8" s="11" t="s">
        <v>102</v>
      </c>
      <c r="D8" s="12" t="s">
        <v>108</v>
      </c>
      <c r="E8" s="38">
        <v>2022600612</v>
      </c>
      <c r="F8" s="13">
        <v>71.2</v>
      </c>
      <c r="G8" s="20" t="s">
        <v>27</v>
      </c>
      <c r="H8" s="15">
        <v>42.72</v>
      </c>
      <c r="I8" s="21"/>
    </row>
  </sheetData>
  <sheetProtection/>
  <mergeCells count="1">
    <mergeCell ref="A1:I1"/>
  </mergeCells>
  <conditionalFormatting sqref="E3:E6">
    <cfRule type="duplicateValues" priority="1" dxfId="1" stopIfTrue="1">
      <formula>AND(COUNTIF($E$3:$E$6,E3)&gt;1,NOT(ISBLANK(E3)))</formula>
    </cfRule>
    <cfRule type="duplicateValues" priority="2" dxfId="1" stopIfTrue="1">
      <formula>AND(COUNTIF($E$3:$E$6,E3)&gt;1,NOT(ISBLANK(E3)))</formula>
    </cfRule>
    <cfRule type="duplicateValues" priority="3" dxfId="1" stopIfTrue="1">
      <formula>AND(COUNTIF($E$3:$E$6,E3)&gt;1,NOT(ISBLANK(E3)))</formula>
    </cfRule>
  </conditionalFormatting>
  <conditionalFormatting sqref="E3:E8">
    <cfRule type="duplicateValues" priority="14" dxfId="1" stopIfTrue="1">
      <formula>AND(COUNTIF($E$3:$E$8,E3)&gt;1,NOT(ISBLANK(E3)))</formula>
    </cfRule>
    <cfRule type="duplicateValues" priority="15" dxfId="1" stopIfTrue="1">
      <formula>AND(COUNTIF($E$3:$E$8,E3)&gt;1,NOT(ISBLANK(E3)))</formula>
    </cfRule>
    <cfRule type="duplicateValues" priority="16" dxfId="1" stopIfTrue="1">
      <formula>AND(COUNTIF($E$3:$E$8,E3)&gt;1,NOT(ISBLANK(E3)))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H3" sqref="H3:H5"/>
    </sheetView>
  </sheetViews>
  <sheetFormatPr defaultColWidth="8.75390625" defaultRowHeight="26.25" customHeight="1"/>
  <cols>
    <col min="1" max="2" width="8.75390625" style="3" customWidth="1"/>
    <col min="3" max="4" width="8.75390625" style="4" customWidth="1"/>
    <col min="5" max="5" width="14.75390625" style="5" customWidth="1"/>
    <col min="6" max="8" width="7.75390625" style="6" customWidth="1"/>
    <col min="9" max="9" width="7.375" style="5" customWidth="1"/>
    <col min="10" max="19" width="9.00390625" style="7" bestFit="1" customWidth="1"/>
    <col min="20" max="16384" width="8.75390625" style="7" customWidth="1"/>
  </cols>
  <sheetData>
    <row r="1" spans="1:9" ht="40.5" customHeight="1">
      <c r="A1" s="30" t="s">
        <v>0</v>
      </c>
      <c r="B1" s="30"/>
      <c r="C1" s="30"/>
      <c r="D1" s="30"/>
      <c r="E1" s="30"/>
      <c r="F1" s="31"/>
      <c r="G1" s="31"/>
      <c r="H1" s="31"/>
      <c r="I1" s="30"/>
    </row>
    <row r="2" spans="1:9" s="1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pans="1:14" s="2" customFormat="1" ht="27.75" customHeight="1">
      <c r="A3" s="10" t="s">
        <v>10</v>
      </c>
      <c r="B3" s="11" t="s">
        <v>11</v>
      </c>
      <c r="C3" s="11" t="s">
        <v>109</v>
      </c>
      <c r="D3" s="12" t="s">
        <v>110</v>
      </c>
      <c r="E3" s="12" t="s">
        <v>111</v>
      </c>
      <c r="F3" s="13">
        <v>76.8</v>
      </c>
      <c r="G3" s="14">
        <v>82.8</v>
      </c>
      <c r="H3" s="15">
        <f>TRUNC(F3*0.6,2)+TRUNC(G3*0.4,2)</f>
        <v>79.19999999999999</v>
      </c>
      <c r="I3" s="17" t="s">
        <v>15</v>
      </c>
      <c r="N3" s="1"/>
    </row>
    <row r="4" spans="1:9" s="2" customFormat="1" ht="27.75" customHeight="1">
      <c r="A4" s="10" t="s">
        <v>10</v>
      </c>
      <c r="B4" s="11" t="s">
        <v>11</v>
      </c>
      <c r="C4" s="11" t="s">
        <v>109</v>
      </c>
      <c r="D4" s="12" t="s">
        <v>112</v>
      </c>
      <c r="E4" s="12" t="s">
        <v>113</v>
      </c>
      <c r="F4" s="13">
        <v>77.4</v>
      </c>
      <c r="G4" s="14">
        <v>81.62</v>
      </c>
      <c r="H4" s="15">
        <f>TRUNC(F4*0.6,2)+TRUNC(G4*0.4,2)</f>
        <v>79.08</v>
      </c>
      <c r="I4" s="17" t="s">
        <v>15</v>
      </c>
    </row>
    <row r="5" spans="1:9" s="2" customFormat="1" ht="27.75" customHeight="1">
      <c r="A5" s="10" t="s">
        <v>10</v>
      </c>
      <c r="B5" s="11" t="s">
        <v>11</v>
      </c>
      <c r="C5" s="11" t="s">
        <v>109</v>
      </c>
      <c r="D5" s="12" t="s">
        <v>114</v>
      </c>
      <c r="E5" s="12" t="s">
        <v>115</v>
      </c>
      <c r="F5" s="13">
        <v>71.4</v>
      </c>
      <c r="G5" s="14">
        <v>81.46</v>
      </c>
      <c r="H5" s="15">
        <f>TRUNC(F5*0.6,2)+TRUNC(G5*0.4,2)</f>
        <v>75.42</v>
      </c>
      <c r="I5" s="17"/>
    </row>
    <row r="6" spans="1:9" s="2" customFormat="1" ht="27.75" customHeight="1">
      <c r="A6" s="10" t="s">
        <v>10</v>
      </c>
      <c r="B6" s="11" t="s">
        <v>11</v>
      </c>
      <c r="C6" s="11" t="s">
        <v>109</v>
      </c>
      <c r="D6" s="12" t="s">
        <v>116</v>
      </c>
      <c r="E6" s="12" t="s">
        <v>117</v>
      </c>
      <c r="F6" s="13">
        <v>89</v>
      </c>
      <c r="G6" s="16" t="s">
        <v>27</v>
      </c>
      <c r="H6" s="15">
        <v>53.4</v>
      </c>
      <c r="I6" s="17"/>
    </row>
    <row r="7" spans="1:9" s="2" customFormat="1" ht="27.75" customHeight="1">
      <c r="A7" s="10" t="s">
        <v>10</v>
      </c>
      <c r="B7" s="11" t="s">
        <v>11</v>
      </c>
      <c r="C7" s="11" t="s">
        <v>109</v>
      </c>
      <c r="D7" s="12" t="s">
        <v>118</v>
      </c>
      <c r="E7" s="12" t="s">
        <v>119</v>
      </c>
      <c r="F7" s="13">
        <v>75</v>
      </c>
      <c r="G7" s="16" t="s">
        <v>27</v>
      </c>
      <c r="H7" s="15">
        <v>45</v>
      </c>
      <c r="I7" s="17"/>
    </row>
    <row r="8" spans="1:9" s="2" customFormat="1" ht="27.75" customHeight="1">
      <c r="A8" s="10" t="s">
        <v>10</v>
      </c>
      <c r="B8" s="11" t="s">
        <v>11</v>
      </c>
      <c r="C8" s="11" t="s">
        <v>109</v>
      </c>
      <c r="D8" s="12" t="s">
        <v>120</v>
      </c>
      <c r="E8" s="12" t="s">
        <v>121</v>
      </c>
      <c r="F8" s="13">
        <v>58.2</v>
      </c>
      <c r="G8" s="16" t="s">
        <v>27</v>
      </c>
      <c r="H8" s="15">
        <v>34.92</v>
      </c>
      <c r="I8" s="17"/>
    </row>
  </sheetData>
  <sheetProtection/>
  <mergeCells count="1">
    <mergeCell ref="A1:I1"/>
  </mergeCells>
  <conditionalFormatting sqref="D3:D8">
    <cfRule type="duplicateValues" priority="3" dxfId="1" stopIfTrue="1">
      <formula>AND(COUNTIF($D$3:$D$8,D3)&gt;1,NOT(ISBLANK(D3)))</formula>
    </cfRule>
    <cfRule type="duplicateValues" priority="18" dxfId="1" stopIfTrue="1">
      <formula>AND(COUNTIF($D$3:$D$8,D3)&gt;1,NOT(ISBLANK(D3)))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hena</cp:lastModifiedBy>
  <cp:lastPrinted>2022-09-25T06:13:18Z</cp:lastPrinted>
  <dcterms:created xsi:type="dcterms:W3CDTF">2014-05-28T00:51:50Z</dcterms:created>
  <dcterms:modified xsi:type="dcterms:W3CDTF">2022-09-25T08:13:48Z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2F082A9FD7CE46D0B834C981AD0785E4</vt:lpwstr>
  </property>
</Properties>
</file>